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f140d591407616b/Desktop/"/>
    </mc:Choice>
  </mc:AlternateContent>
  <xr:revisionPtr revIDLastSave="0" documentId="8_{15B36E38-2D3E-46B9-9527-0158F6DEC1C2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0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Ders_Programı!$A$1:$O$48</definedName>
  </definedNames>
  <calcPr calcId="191029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AM16" i="1" s="1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AF16" i="1" s="1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AX16" i="1" s="1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AQ16" i="1" s="1"/>
  <c r="O20" i="4"/>
  <c r="AO20" i="1" s="1"/>
  <c r="N20" i="4"/>
  <c r="AN20" i="1" s="1"/>
  <c r="H20" i="6"/>
  <c r="BF20" i="1" s="1"/>
  <c r="D20" i="4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V28" i="2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J44" i="4"/>
  <c r="AJ44" i="1" s="1"/>
  <c r="F44" i="4"/>
  <c r="AF44" i="1" s="1"/>
  <c r="H44" i="3"/>
  <c r="AB44" i="1" s="1"/>
  <c r="D44" i="3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R44" i="2"/>
  <c r="R44" i="1" s="1"/>
  <c r="N44" i="2"/>
  <c r="N44" i="1" s="1"/>
  <c r="J44" i="2"/>
  <c r="J44" i="1" s="1"/>
  <c r="F44" i="2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AM8" i="1" s="1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O8" i="1" s="1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AX8" i="1" s="1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AN15" i="1" s="1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J15" i="1" s="1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AY15" i="1" s="1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Z15" i="1" s="1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S15" i="1" s="1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AD7" i="1" s="1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F7" i="6"/>
  <c r="BD7" i="1" s="1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AN42" i="1" s="1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F42" i="1" s="1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AF42" i="1" s="1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AQ42" i="1" s="1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AR2" i="1" s="1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W6" i="1" s="1"/>
  <c r="S6" i="2"/>
  <c r="S6" i="1" s="1"/>
  <c r="O6" i="2"/>
  <c r="O6" i="1" s="1"/>
  <c r="H6" i="6"/>
  <c r="BF6" i="1" s="1"/>
  <c r="D6" i="6"/>
  <c r="BB6" i="1" s="1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BE6" i="1" s="1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AF6" i="1" s="1"/>
  <c r="H6" i="3"/>
  <c r="AB6" i="1" s="1"/>
  <c r="D6" i="3"/>
  <c r="X6" i="1" s="1"/>
  <c r="T6" i="2"/>
  <c r="T6" i="1" s="1"/>
  <c r="P6" i="2"/>
  <c r="P6" i="1" s="1"/>
  <c r="L6" i="2"/>
  <c r="L6" i="1" s="1"/>
  <c r="H6" i="2"/>
  <c r="H6" i="1" s="1"/>
  <c r="D6" i="2"/>
  <c r="D6" i="1" s="1"/>
  <c r="L6" i="5"/>
  <c r="AX6" i="1" s="1"/>
  <c r="H6" i="5"/>
  <c r="AT6" i="1" s="1"/>
  <c r="D6" i="5"/>
  <c r="AP6" i="1" s="1"/>
  <c r="K6" i="2"/>
  <c r="K6" i="1" s="1"/>
  <c r="G6" i="2"/>
  <c r="G6" i="1" s="1"/>
  <c r="O6" i="5"/>
  <c r="BA6" i="1" s="1"/>
  <c r="K6" i="5"/>
  <c r="AW6" i="1" s="1"/>
  <c r="G6" i="5"/>
  <c r="AS6" i="1" s="1"/>
  <c r="J6" i="2"/>
  <c r="J6" i="1" s="1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AU6" i="1" s="1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M10" i="1" s="1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BA10" i="1" s="1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AV10" i="1" s="1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BE25" i="1" s="1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H33" i="1" s="1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BA33" i="1" s="1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Q33" i="1" s="1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AJ11" i="1"/>
  <c r="D11" i="1"/>
  <c r="V26" i="3"/>
  <c r="AK17" i="1"/>
  <c r="Z17" i="1"/>
  <c r="K17" i="1"/>
  <c r="AX17" i="1"/>
  <c r="AI5" i="1"/>
  <c r="P5" i="1"/>
  <c r="AH15" i="1"/>
  <c r="H27" i="1"/>
  <c r="W27" i="3"/>
  <c r="M5" i="3"/>
  <c r="L6" i="3"/>
  <c r="R6" i="3"/>
  <c r="W6" i="3"/>
  <c r="S6" i="4"/>
  <c r="R6" i="5"/>
  <c r="J5" i="6"/>
  <c r="Q6" i="6"/>
  <c r="O4" i="6"/>
  <c r="W11" i="3"/>
  <c r="AD20" i="1"/>
  <c r="M19" i="3"/>
  <c r="R23" i="3"/>
  <c r="Q5" i="3"/>
  <c r="N6" i="3"/>
  <c r="S6" i="3"/>
  <c r="T6" i="4"/>
  <c r="S6" i="5"/>
  <c r="J6" i="6"/>
  <c r="W3" i="6"/>
  <c r="AK18" i="1"/>
  <c r="AW18" i="1"/>
  <c r="K18" i="3"/>
  <c r="V8" i="6"/>
  <c r="AK14" i="1"/>
  <c r="U14" i="1"/>
  <c r="AM14" i="1"/>
  <c r="AW14" i="1"/>
  <c r="W9" i="6"/>
  <c r="T6" i="6"/>
  <c r="W7" i="6"/>
  <c r="AM22" i="1"/>
  <c r="N20" i="3"/>
  <c r="S24" i="3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Z6" i="1"/>
  <c r="AC6" i="1"/>
  <c r="AI10" i="1"/>
  <c r="T11" i="6"/>
  <c r="P11" i="6"/>
  <c r="L11" i="6"/>
  <c r="V11" i="6"/>
  <c r="Q11" i="6"/>
  <c r="K11" i="6"/>
  <c r="BD11" i="1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W13" i="3"/>
  <c r="R13" i="3"/>
  <c r="M13" i="3"/>
  <c r="T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D14" i="1"/>
  <c r="U14" i="3"/>
  <c r="O14" i="3"/>
  <c r="J14" i="3"/>
  <c r="M14" i="1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U15" i="4"/>
  <c r="Q15" i="4"/>
  <c r="R15" i="6"/>
  <c r="U15" i="5"/>
  <c r="S15" i="4"/>
  <c r="T15" i="4"/>
  <c r="V15" i="4"/>
  <c r="P15" i="4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U16" i="4"/>
  <c r="Q16" i="4"/>
  <c r="Q16" i="5"/>
  <c r="T16" i="4"/>
  <c r="U16" i="5"/>
  <c r="V16" i="4"/>
  <c r="P16" i="4"/>
  <c r="N16" i="6"/>
  <c r="W16" i="4"/>
  <c r="R16" i="4"/>
  <c r="T16" i="3"/>
  <c r="P16" i="3"/>
  <c r="L16" i="3"/>
  <c r="AB16" i="1"/>
  <c r="U16" i="3"/>
  <c r="O16" i="3"/>
  <c r="J16" i="3"/>
  <c r="W16" i="1"/>
  <c r="V16" i="3"/>
  <c r="Q16" i="3"/>
  <c r="K16" i="3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AS18" i="1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AY23" i="1"/>
  <c r="V23" i="4"/>
  <c r="P23" i="4"/>
  <c r="T23" i="3"/>
  <c r="P23" i="3"/>
  <c r="L23" i="3"/>
  <c r="Q23" i="1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T25" i="6"/>
  <c r="P25" i="6"/>
  <c r="L25" i="6"/>
  <c r="BF25" i="1"/>
  <c r="M25" i="6"/>
  <c r="V25" i="5"/>
  <c r="R25" i="5"/>
  <c r="Q25" i="6"/>
  <c r="W25" i="5"/>
  <c r="S25" i="5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T26" i="3"/>
  <c r="P26" i="3"/>
  <c r="L26" i="3"/>
  <c r="E26" i="1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3"/>
  <c r="W33" i="1"/>
  <c r="U33" i="3"/>
  <c r="S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AU35" i="1"/>
  <c r="U35" i="6"/>
  <c r="W35" i="5"/>
  <c r="R35" i="5"/>
  <c r="BG35" i="1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AR36" i="1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I36" i="1"/>
  <c r="M36" i="6"/>
  <c r="U36" i="3"/>
  <c r="V36" i="1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Y40" i="1"/>
  <c r="S40" i="4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W42" i="3"/>
  <c r="S42" i="3"/>
  <c r="O42" i="3"/>
  <c r="K42" i="3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U42" i="3"/>
  <c r="V42" i="1"/>
  <c r="T43" i="6"/>
  <c r="P43" i="6"/>
  <c r="L43" i="6"/>
  <c r="BE43" i="1"/>
  <c r="U43" i="6"/>
  <c r="Q43" i="6"/>
  <c r="M43" i="6"/>
  <c r="V43" i="6"/>
  <c r="R43" i="6"/>
  <c r="N43" i="6"/>
  <c r="J43" i="6"/>
  <c r="U43" i="5"/>
  <c r="Q43" i="5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I43" i="1"/>
  <c r="AC43" i="1"/>
  <c r="V43" i="5"/>
  <c r="M43" i="3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W44" i="6"/>
  <c r="AX44" i="1"/>
  <c r="AN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F44" i="1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R26" i="1"/>
  <c r="S27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N13" i="1"/>
  <c r="H23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AK10" i="1"/>
  <c r="P14" i="4"/>
  <c r="V18" i="4"/>
  <c r="R31" i="4"/>
  <c r="W35" i="4"/>
  <c r="Q12" i="6"/>
  <c r="BG45" i="1"/>
  <c r="BD46" i="1"/>
  <c r="U10" i="6"/>
  <c r="T10" i="6"/>
  <c r="M10" i="6"/>
  <c r="Q10" i="6"/>
  <c r="R5" i="6"/>
  <c r="BB44" i="1"/>
  <c r="P7" i="4"/>
  <c r="BF7" i="1"/>
  <c r="T4" i="6"/>
  <c r="M4" i="6"/>
  <c r="U4" i="5"/>
  <c r="P4" i="5"/>
  <c r="T4" i="4"/>
  <c r="P4" i="4"/>
  <c r="AD4" i="1"/>
  <c r="T4" i="3"/>
  <c r="P4" i="3"/>
  <c r="L4" i="3"/>
  <c r="X4" i="1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T5" i="6"/>
  <c r="P5" i="6"/>
  <c r="L5" i="6"/>
  <c r="U5" i="5"/>
  <c r="Q5" i="5"/>
  <c r="AQ5" i="1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D3" i="1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AJ3" i="1"/>
  <c r="AN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T7" i="4"/>
  <c r="P7" i="5"/>
  <c r="L7" i="6"/>
  <c r="L7" i="3"/>
  <c r="T7" i="5"/>
  <c r="P7" i="6"/>
  <c r="P7" i="3"/>
  <c r="T7" i="6"/>
  <c r="I7" i="1"/>
  <c r="U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AZ7" i="1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R3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" authorId="0" shapeId="0" xr:uid="{00000000-0006-0000-0600-00000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R4" authorId="0" shapeId="0" xr:uid="{00000000-0006-0000-0600-00000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" authorId="0" shapeId="0" xr:uid="{00000000-0006-0000-0600-00001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R5" authorId="0" shapeId="0" xr:uid="{00000000-0006-0000-0600-00001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R6" authorId="0" shapeId="0" xr:uid="{00000000-0006-0000-0600-00001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9" authorId="0" shapeId="0" xr:uid="{00000000-0006-0000-0600-00002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9" authorId="0" shapeId="0" xr:uid="{00000000-0006-0000-0600-00002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0" authorId="0" shapeId="0" xr:uid="{00000000-0006-0000-0600-00002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 shapeId="0" xr:uid="{00000000-0006-0000-0600-00002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 shapeId="0" xr:uid="{00000000-0006-0000-0600-00003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1" authorId="0" shapeId="0" xr:uid="{00000000-0006-0000-0600-00003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1" authorId="0" shapeId="0" xr:uid="{00000000-0006-0000-0600-00003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1" authorId="0" shapeId="0" xr:uid="{00000000-0006-0000-0600-00003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1" authorId="0" shapeId="0" xr:uid="{00000000-0006-0000-0600-00003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 shapeId="0" xr:uid="{00000000-0006-0000-0600-00003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 shapeId="0" xr:uid="{00000000-0006-0000-0600-00003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 shapeId="0" xr:uid="{00000000-0006-0000-0600-00003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 shapeId="0" xr:uid="{91BCCAD7-D699-4FB1-A920-08DD6C1BAD44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2" authorId="0" shapeId="0" xr:uid="{00000000-0006-0000-0600-00003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 shapeId="0" xr:uid="{00000000-0006-0000-0600-00003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 shapeId="0" xr:uid="{00000000-0006-0000-0600-00003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 shapeId="0" xr:uid="{00000000-0006-0000-0600-00003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 shapeId="0" xr:uid="{00000000-0006-0000-0600-00003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 shapeId="0" xr:uid="{A37E4388-F7CD-4EB5-95F1-6C275259B2D8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3" authorId="0" shapeId="0" xr:uid="{00000000-0006-0000-0600-00003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 shapeId="0" xr:uid="{00000000-0006-0000-0600-00004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 shapeId="0" xr:uid="{00000000-0006-0000-0600-00004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 shapeId="0" xr:uid="{00000000-0006-0000-0600-00004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 shapeId="0" xr:uid="{00000000-0006-0000-0600-00004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4" authorId="0" shapeId="0" xr:uid="{00000000-0006-0000-0600-00004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4" authorId="0" shapeId="0" xr:uid="{00000000-0006-0000-0600-00004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4" authorId="0" shapeId="0" xr:uid="{00000000-0006-0000-0600-00004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 shapeId="0" xr:uid="{00000000-0006-0000-0600-00004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 shapeId="0" xr:uid="{00000000-0006-0000-0600-00004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 shapeId="0" xr:uid="{00000000-0006-0000-0600-00004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5" authorId="0" shapeId="0" xr:uid="{00000000-0006-0000-0600-00004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5" authorId="0" shapeId="0" xr:uid="{00000000-0006-0000-0600-00004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5" authorId="0" shapeId="0" xr:uid="{00000000-0006-0000-0600-00004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 shapeId="0" xr:uid="{00000000-0006-0000-0600-00004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 shapeId="0" xr:uid="{00000000-0006-0000-0600-00004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 shapeId="0" xr:uid="{00000000-0006-0000-0600-00004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6" authorId="0" shapeId="0" xr:uid="{00000000-0006-0000-0600-00005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6" authorId="0" shapeId="0" xr:uid="{00000000-0006-0000-0600-00005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 shapeId="0" xr:uid="{00000000-0006-0000-0600-00005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 shapeId="0" xr:uid="{00000000-0006-0000-0600-00005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 shapeId="0" xr:uid="{00000000-0006-0000-0600-00005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7" authorId="0" shapeId="0" xr:uid="{BF5FDF85-BF5C-45DE-976F-2134B54081B1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7" authorId="0" shapeId="0" xr:uid="{00000000-0006-0000-0600-00005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7" authorId="0" shapeId="0" xr:uid="{00000000-0006-0000-0600-00005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7" authorId="0" shapeId="0" xr:uid="{00000000-0006-0000-0600-00005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 shapeId="0" xr:uid="{00000000-0006-0000-0600-00005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 shapeId="0" xr:uid="{00000000-0006-0000-0600-00005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8" authorId="0" shapeId="0" xr:uid="{5F6AACEB-A751-44AB-95BB-B1E84B789C4D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8" authorId="0" shapeId="0" xr:uid="{00000000-0006-0000-0600-00005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8" authorId="0" shapeId="0" xr:uid="{00000000-0006-0000-0600-00005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8" authorId="0" shapeId="0" xr:uid="{00000000-0006-0000-0600-00005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 shapeId="0" xr:uid="{00000000-0006-0000-0600-00005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 shapeId="0" xr:uid="{00000000-0006-0000-0600-00006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9" authorId="0" shapeId="0" xr:uid="{D7A53F05-4B9F-4EA4-87A7-2616BA728FFB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9" authorId="0" shapeId="0" xr:uid="{00000000-0006-0000-0600-00006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9" authorId="0" shapeId="0" xr:uid="{00000000-0006-0000-0600-00006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9" authorId="0" shapeId="0" xr:uid="{00000000-0006-0000-0600-00006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 shapeId="0" xr:uid="{00000000-0006-0000-0600-00006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 shapeId="0" xr:uid="{00000000-0006-0000-0600-00006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 shapeId="0" xr:uid="{E01800D9-EA2A-43C6-B8A4-186AAF078A06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0" authorId="0" shapeId="0" xr:uid="{00000000-0006-0000-0600-00006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0" authorId="0" shapeId="0" xr:uid="{00000000-0006-0000-0600-00006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0" authorId="0" shapeId="0" xr:uid="{00000000-0006-0000-0600-00006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 shapeId="0" xr:uid="{00000000-0006-0000-0600-00006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 shapeId="0" xr:uid="{00000000-0006-0000-0600-00006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1" authorId="0" shapeId="0" xr:uid="{00000000-0006-0000-0600-00006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1" authorId="0" shapeId="0" xr:uid="{00000000-0006-0000-0600-00006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1" authorId="0" shapeId="0" xr:uid="{00000000-0006-0000-0600-00006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1" authorId="0" shapeId="0" xr:uid="{00000000-0006-0000-0600-00007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 shapeId="0" xr:uid="{00000000-0006-0000-0600-00007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 shapeId="0" xr:uid="{00000000-0006-0000-0600-00007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2" authorId="0" shapeId="0" xr:uid="{00000000-0006-0000-0600-00007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2" authorId="0" shapeId="0" xr:uid="{00000000-0006-0000-0600-00007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2" authorId="0" shapeId="0" xr:uid="{00000000-0006-0000-0600-00007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2" authorId="0" shapeId="0" xr:uid="{00000000-0006-0000-0600-00007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 shapeId="0" xr:uid="{00000000-0006-0000-0600-00007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 shapeId="0" xr:uid="{00000000-0006-0000-0600-00007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3" authorId="0" shapeId="0" xr:uid="{00000000-0006-0000-0600-00007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3" authorId="0" shapeId="0" xr:uid="{00000000-0006-0000-0600-00007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3" authorId="0" shapeId="0" xr:uid="{00000000-0006-0000-0600-00007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3" authorId="0" shapeId="0" xr:uid="{00000000-0006-0000-0600-00007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 shapeId="0" xr:uid="{00000000-0006-0000-0600-00007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 shapeId="0" xr:uid="{00000000-0006-0000-0600-00007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4" authorId="0" shapeId="0" xr:uid="{00000000-0006-0000-0600-00007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4" authorId="0" shapeId="0" xr:uid="{00000000-0006-0000-0600-00008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4" authorId="0" shapeId="0" xr:uid="{00000000-0006-0000-0600-00008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4" authorId="0" shapeId="0" xr:uid="{00000000-0006-0000-0600-00008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 shapeId="0" xr:uid="{00000000-0006-0000-0600-00008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 shapeId="0" xr:uid="{00000000-0006-0000-0600-00008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5" authorId="0" shapeId="0" xr:uid="{00000000-0006-0000-0600-00008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5" authorId="0" shapeId="0" xr:uid="{00000000-0006-0000-0600-00008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5" authorId="0" shapeId="0" xr:uid="{00000000-0006-0000-0600-00008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5" authorId="0" shapeId="0" xr:uid="{00000000-0006-0000-0600-00008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 shapeId="0" xr:uid="{00000000-0006-0000-0600-00008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 shapeId="0" xr:uid="{00000000-0006-0000-0600-00008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6" authorId="0" shapeId="0" xr:uid="{00000000-0006-0000-0600-00008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6" authorId="0" shapeId="0" xr:uid="{00000000-0006-0000-0600-00008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6" authorId="0" shapeId="0" xr:uid="{00000000-0006-0000-0600-00008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6" authorId="0" shapeId="0" xr:uid="{00000000-0006-0000-0600-00008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 shapeId="0" xr:uid="{00000000-0006-0000-0600-00008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 shapeId="0" xr:uid="{00000000-0006-0000-0600-00009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7" authorId="0" shapeId="0" xr:uid="{00000000-0006-0000-0600-00009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7" authorId="0" shapeId="0" xr:uid="{00000000-0006-0000-0600-00009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7" authorId="0" shapeId="0" xr:uid="{00000000-0006-0000-0600-00009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7" authorId="0" shapeId="0" xr:uid="{00000000-0006-0000-0600-00009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 shapeId="0" xr:uid="{00000000-0006-0000-0600-00009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 shapeId="0" xr:uid="{00000000-0006-0000-0600-00009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8" authorId="0" shapeId="0" xr:uid="{00000000-0006-0000-0600-00009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8" authorId="0" shapeId="0" xr:uid="{00000000-0006-0000-0600-00009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8" authorId="0" shapeId="0" xr:uid="{00000000-0006-0000-0600-00009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8" authorId="0" shapeId="0" xr:uid="{00000000-0006-0000-0600-00009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 shapeId="0" xr:uid="{00000000-0006-0000-0600-00009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 shapeId="0" xr:uid="{00000000-0006-0000-0600-00009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9" authorId="0" shapeId="0" xr:uid="{00000000-0006-0000-0600-00009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9" authorId="0" shapeId="0" xr:uid="{00000000-0006-0000-0600-00009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9" authorId="0" shapeId="0" xr:uid="{00000000-0006-0000-0600-00009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 shapeId="0" xr:uid="{00000000-0006-0000-0600-0000A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 shapeId="0" xr:uid="{00000000-0006-0000-0600-0000A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0" authorId="0" shapeId="0" xr:uid="{00000000-0006-0000-0600-0000A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0" authorId="0" shapeId="0" xr:uid="{00000000-0006-0000-0600-0000A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0" authorId="0" shapeId="0" xr:uid="{00000000-0006-0000-0600-0000A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0" authorId="0" shapeId="0" xr:uid="{00000000-0006-0000-0600-0000A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 shapeId="0" xr:uid="{00000000-0006-0000-0600-0000A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 shapeId="0" xr:uid="{00000000-0006-0000-0600-0000A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1" authorId="0" shapeId="0" xr:uid="{00000000-0006-0000-0600-0000A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1" authorId="0" shapeId="0" xr:uid="{00000000-0006-0000-0600-0000A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1" authorId="0" shapeId="0" xr:uid="{00000000-0006-0000-0600-0000A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1" authorId="0" shapeId="0" xr:uid="{00000000-0006-0000-0600-0000A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 shapeId="0" xr:uid="{00000000-0006-0000-0600-0000A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 shapeId="0" xr:uid="{00000000-0006-0000-0600-0000A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2" authorId="0" shapeId="0" xr:uid="{00000000-0006-0000-0600-0000A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2" authorId="0" shapeId="0" xr:uid="{00000000-0006-0000-0600-0000A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2" authorId="0" shapeId="0" xr:uid="{00000000-0006-0000-0600-0000B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2" authorId="0" shapeId="0" xr:uid="{00000000-0006-0000-0600-0000B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 shapeId="0" xr:uid="{00000000-0006-0000-0600-0000B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 shapeId="0" xr:uid="{00000000-0006-0000-0600-0000B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3" authorId="0" shapeId="0" xr:uid="{00000000-0006-0000-0600-0000B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3" authorId="0" shapeId="0" xr:uid="{00000000-0006-0000-0600-0000B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3" authorId="0" shapeId="0" xr:uid="{00000000-0006-0000-0600-0000B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3" authorId="0" shapeId="0" xr:uid="{00000000-0006-0000-0600-0000B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 shapeId="0" xr:uid="{00000000-0006-0000-0600-0000B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 shapeId="0" xr:uid="{00000000-0006-0000-0600-0000B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4" authorId="0" shapeId="0" xr:uid="{00000000-0006-0000-0600-0000B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4" authorId="0" shapeId="0" xr:uid="{00000000-0006-0000-0600-0000B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4" authorId="0" shapeId="0" xr:uid="{00000000-0006-0000-0600-0000B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4" authorId="0" shapeId="0" xr:uid="{00000000-0006-0000-0600-0000B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 shapeId="0" xr:uid="{00000000-0006-0000-0600-0000B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 shapeId="0" xr:uid="{00000000-0006-0000-0600-0000B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5" authorId="0" shapeId="0" xr:uid="{00000000-0006-0000-0600-0000C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5" authorId="0" shapeId="0" xr:uid="{00000000-0006-0000-0600-0000C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5" authorId="0" shapeId="0" xr:uid="{00000000-0006-0000-0600-0000C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5" authorId="0" shapeId="0" xr:uid="{00000000-0006-0000-0600-0000C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 shapeId="0" xr:uid="{00000000-0006-0000-0600-0000C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 shapeId="0" xr:uid="{00000000-0006-0000-0600-0000C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6" authorId="0" shapeId="0" xr:uid="{00000000-0006-0000-0600-0000C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6" authorId="0" shapeId="0" xr:uid="{00000000-0006-0000-0600-0000C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6" authorId="0" shapeId="0" xr:uid="{00000000-0006-0000-0600-0000C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6" authorId="0" shapeId="0" xr:uid="{00000000-0006-0000-0600-0000C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 shapeId="0" xr:uid="{00000000-0006-0000-0600-0000C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 shapeId="0" xr:uid="{00000000-0006-0000-0600-0000C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7" authorId="0" shapeId="0" xr:uid="{00000000-0006-0000-0600-0000C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7" authorId="0" shapeId="0" xr:uid="{00000000-0006-0000-0600-0000C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7" authorId="0" shapeId="0" xr:uid="{00000000-0006-0000-0600-0000C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7" authorId="0" shapeId="0" xr:uid="{00000000-0006-0000-0600-0000C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 shapeId="0" xr:uid="{00000000-0006-0000-0600-0000D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 shapeId="0" xr:uid="{00000000-0006-0000-0600-0000D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8" authorId="0" shapeId="0" xr:uid="{00000000-0006-0000-0600-0000D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8" authorId="0" shapeId="0" xr:uid="{00000000-0006-0000-0600-0000D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8" authorId="0" shapeId="0" xr:uid="{00000000-0006-0000-0600-0000D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 shapeId="0" xr:uid="{00000000-0006-0000-0600-0000D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 shapeId="0" xr:uid="{00000000-0006-0000-0600-0000D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0" authorId="0" shapeId="0" xr:uid="{00000000-0006-0000-0600-0000D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0" authorId="0" shapeId="0" xr:uid="{00000000-0006-0000-0600-0000D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0" authorId="0" shapeId="0" xr:uid="{00000000-0006-0000-0600-0000D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0" authorId="0" shapeId="0" xr:uid="{00000000-0006-0000-0600-0000D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 shapeId="0" xr:uid="{00000000-0006-0000-0600-0000D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 shapeId="0" xr:uid="{00000000-0006-0000-0600-0000D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1" authorId="0" shapeId="0" xr:uid="{00000000-0006-0000-0600-0000D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1" authorId="0" shapeId="0" xr:uid="{00000000-0006-0000-0600-0000D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1" authorId="0" shapeId="0" xr:uid="{00000000-0006-0000-0600-0000D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1" authorId="0" shapeId="0" xr:uid="{00000000-0006-0000-0600-0000E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 shapeId="0" xr:uid="{00000000-0006-0000-0600-0000E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 shapeId="0" xr:uid="{00000000-0006-0000-0600-0000E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2" authorId="0" shapeId="0" xr:uid="{00000000-0006-0000-0600-0000E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2" authorId="0" shapeId="0" xr:uid="{00000000-0006-0000-0600-0000E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2" authorId="0" shapeId="0" xr:uid="{00000000-0006-0000-0600-0000E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2" authorId="0" shapeId="0" xr:uid="{00000000-0006-0000-0600-0000E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 shapeId="0" xr:uid="{00000000-0006-0000-0600-0000E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 shapeId="0" xr:uid="{00000000-0006-0000-0600-0000E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3" authorId="0" shapeId="0" xr:uid="{00000000-0006-0000-0600-0000E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3" authorId="0" shapeId="0" xr:uid="{00000000-0006-0000-0600-0000E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3" authorId="0" shapeId="0" xr:uid="{00000000-0006-0000-0600-0000E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3" authorId="0" shapeId="0" xr:uid="{00000000-0006-0000-0600-0000E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 shapeId="0" xr:uid="{00000000-0006-0000-0600-0000E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 shapeId="0" xr:uid="{00000000-0006-0000-0600-0000E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4" authorId="0" shapeId="0" xr:uid="{00000000-0006-0000-0600-0000E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4" authorId="0" shapeId="0" xr:uid="{00000000-0006-0000-0600-0000F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4" authorId="0" shapeId="0" xr:uid="{00000000-0006-0000-0600-0000F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4" authorId="0" shapeId="0" xr:uid="{00000000-0006-0000-0600-0000F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 shapeId="0" xr:uid="{00000000-0006-0000-0600-0000F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 shapeId="0" xr:uid="{00000000-0006-0000-0600-0000F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5" authorId="0" shapeId="0" xr:uid="{00000000-0006-0000-0600-0000F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5" authorId="0" shapeId="0" xr:uid="{00000000-0006-0000-0600-0000F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5" authorId="0" shapeId="0" xr:uid="{00000000-0006-0000-0600-0000F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5" authorId="0" shapeId="0" xr:uid="{00000000-0006-0000-0600-0000F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 shapeId="0" xr:uid="{00000000-0006-0000-0600-0000F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 shapeId="0" xr:uid="{00000000-0006-0000-0600-0000F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6" authorId="0" shapeId="0" xr:uid="{00000000-0006-0000-0600-0000F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6" authorId="0" shapeId="0" xr:uid="{00000000-0006-0000-0600-0000F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6" authorId="0" shapeId="0" xr:uid="{00000000-0006-0000-0600-0000F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6" authorId="0" shapeId="0" xr:uid="{00000000-0006-0000-0600-0000F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 shapeId="0" xr:uid="{00000000-0006-0000-0600-0000F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 shapeId="0" xr:uid="{00000000-0006-0000-0600-000000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7" authorId="0" shapeId="0" xr:uid="{00000000-0006-0000-0600-000001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7" authorId="0" shapeId="0" xr:uid="{00000000-0006-0000-0600-000002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7" authorId="0" shapeId="0" xr:uid="{00000000-0006-0000-0600-000003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7" authorId="0" shapeId="0" xr:uid="{00000000-0006-0000-0600-000004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 shapeId="0" xr:uid="{00000000-0006-0000-0600-000005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8" authorId="0" shapeId="0" xr:uid="{00000000-0006-0000-0600-000006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8" authorId="0" shapeId="0" xr:uid="{00000000-0006-0000-0600-000007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8" authorId="0" shapeId="0" xr:uid="{00000000-0006-0000-0600-000008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8" authorId="0" shapeId="0" xr:uid="{00000000-0006-0000-0600-000009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8" authorId="0" shapeId="0" xr:uid="{00000000-0006-0000-0600-00000A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8" authorId="0" shapeId="0" xr:uid="{00000000-0006-0000-0600-00000B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9" authorId="0" shapeId="0" xr:uid="{00000000-0006-0000-0600-00000C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9" authorId="0" shapeId="0" xr:uid="{00000000-0006-0000-0600-00000D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9" authorId="0" shapeId="0" xr:uid="{00000000-0006-0000-0600-00000E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9" authorId="0" shapeId="0" xr:uid="{00000000-0006-0000-0600-00000F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0" authorId="0" shapeId="0" xr:uid="{00000000-0006-0000-0600-000010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0" authorId="0" shapeId="0" xr:uid="{00000000-0006-0000-0600-000011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0" authorId="0" shapeId="0" xr:uid="{00000000-0006-0000-0600-000012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0" authorId="0" shapeId="0" xr:uid="{00000000-0006-0000-0600-000013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1" authorId="0" shapeId="0" xr:uid="{00000000-0006-0000-0600-000014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1" authorId="0" shapeId="0" xr:uid="{00000000-0006-0000-0600-000015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1" authorId="0" shapeId="0" xr:uid="{00000000-0006-0000-0600-000016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1" authorId="0" shapeId="0" xr:uid="{00000000-0006-0000-0600-000017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2" authorId="0" shapeId="0" xr:uid="{00000000-0006-0000-0600-000018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2" authorId="0" shapeId="0" xr:uid="{00000000-0006-0000-0600-000019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2" authorId="0" shapeId="0" xr:uid="{00000000-0006-0000-0600-00001A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2" authorId="0" shapeId="0" xr:uid="{00000000-0006-0000-0600-00001B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3" authorId="0" shapeId="0" xr:uid="{00000000-0006-0000-0600-00001C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3" authorId="0" shapeId="0" xr:uid="{00000000-0006-0000-0600-00001D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3" authorId="0" shapeId="0" xr:uid="{00000000-0006-0000-0600-00001E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3" authorId="0" shapeId="0" xr:uid="{00000000-0006-0000-0600-00001F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4" authorId="0" shapeId="0" xr:uid="{00000000-0006-0000-0600-000020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4" authorId="0" shapeId="0" xr:uid="{00000000-0006-0000-0600-000021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4" authorId="0" shapeId="0" xr:uid="{00000000-0006-0000-0600-000022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4" authorId="0" shapeId="0" xr:uid="{00000000-0006-0000-0600-000023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5" authorId="0" shapeId="0" xr:uid="{00000000-0006-0000-0600-000024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5" authorId="0" shapeId="0" xr:uid="{00000000-0006-0000-0600-000025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5" authorId="0" shapeId="0" xr:uid="{00000000-0006-0000-0600-000026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5" authorId="0" shapeId="0" xr:uid="{00000000-0006-0000-0600-000027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6" authorId="0" shapeId="0" xr:uid="{00000000-0006-0000-0600-000028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6" authorId="0" shapeId="0" xr:uid="{00000000-0006-0000-0600-000029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6" authorId="0" shapeId="0" xr:uid="{00000000-0006-0000-0600-00002A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6" authorId="0" shapeId="0" xr:uid="{00000000-0006-0000-0600-00002B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7" authorId="0" shapeId="0" xr:uid="{00000000-0006-0000-0600-00002C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7" authorId="0" shapeId="0" xr:uid="{00000000-0006-0000-0600-00002D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7" authorId="0" shapeId="0" xr:uid="{00000000-0006-0000-0600-00002E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7" authorId="0" shapeId="0" xr:uid="{00000000-0006-0000-0600-00002F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<sst xmlns="http://schemas.openxmlformats.org/spreadsheetml/2006/main" count="1062" uniqueCount="658">
  <si>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</si>
  <si>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</si>
  <si>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</si>
  <si>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</si>
  <si>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</si>
  <si>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</si>
  <si>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</si>
  <si>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</si>
  <si>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</si>
  <si>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</si>
  <si>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</si>
  <si>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</si>
  <si>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</si>
  <si>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</si>
  <si>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</si>
  <si>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</si>
  <si>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</si>
  <si>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</si>
  <si>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</si>
  <si>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</si>
  <si>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</si>
  <si>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</si>
  <si>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</si>
  <si>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</si>
  <si>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</si>
  <si>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</si>
  <si>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</si>
  <si>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</si>
  <si>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</si>
  <si>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</si>
  <si>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</si>
  <si>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</si>
  <si>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</si>
  <si>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</si>
  <si>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</si>
  <si>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</si>
  <si>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</si>
  <si>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</si>
  <si>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</si>
  <si>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</si>
  <si>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</si>
  <si>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</si>
  <si>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</si>
  <si>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</si>
  <si>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</si>
  <si>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</si>
  <si>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</si>
  <si>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</si>
  <si>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</si>
  <si>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</si>
  <si>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</si>
  <si>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</si>
  <si>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</si>
  <si>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</si>
  <si>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</si>
  <si>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</si>
  <si>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</si>
  <si>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</si>
  <si>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</si>
  <si>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</si>
  <si>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</si>
  <si>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</si>
  <si>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</si>
  <si>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</si>
  <si>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</si>
  <si>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</si>
  <si>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</si>
  <si>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</si>
  <si>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</si>
  <si>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</si>
  <si>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</si>
  <si>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</si>
  <si>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</si>
  <si>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</si>
  <si>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</si>
  <si>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</si>
  <si>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</si>
  <si>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</si>
  <si>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</si>
  <si>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</si>
  <si>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</si>
  <si>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</si>
  <si>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</si>
  <si>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</si>
  <si>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</si>
  <si>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</si>
  <si>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</si>
  <si>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</si>
  <si>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</si>
  <si>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</si>
  <si>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</si>
  <si>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</si>
  <si>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</si>
  <si>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</si>
  <si>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</si>
  <si>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</si>
  <si>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</si>
  <si>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</si>
  <si>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</si>
  <si>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</si>
  <si>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</si>
  <si>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</si>
  <si>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</si>
  <si>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</si>
  <si>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</si>
  <si>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</si>
  <si>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</si>
  <si>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</si>
  <si>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</si>
  <si>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</si>
  <si>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</si>
  <si>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</si>
  <si>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</si>
  <si>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</si>
  <si>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</si>
  <si>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</si>
  <si>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</si>
  <si>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</si>
  <si>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</si>
  <si>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</si>
  <si>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</si>
  <si>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</si>
  <si>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</si>
  <si>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</si>
  <si>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</si>
  <si>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</si>
  <si>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</si>
  <si>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</si>
  <si>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</si>
  <si>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</si>
  <si>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</si>
  <si>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</si>
  <si>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</si>
  <si>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</si>
  <si>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</si>
  <si>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</si>
  <si>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</si>
  <si>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</si>
  <si>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</si>
  <si>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</si>
  <si>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</si>
  <si>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</si>
  <si>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</si>
  <si>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</si>
  <si>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</si>
  <si>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</si>
  <si>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</si>
  <si>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</si>
  <si>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</si>
  <si>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</si>
  <si>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</si>
  <si>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</si>
  <si>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</si>
  <si>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</si>
  <si>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</si>
  <si>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</si>
  <si>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</si>
  <si>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</si>
  <si>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</si>
  <si>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</si>
  <si>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</si>
  <si>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</si>
  <si>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</si>
  <si>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</si>
  <si>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</si>
  <si>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</si>
  <si>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</si>
  <si>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</si>
  <si>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</si>
  <si>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</si>
  <si>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</si>
  <si>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</si>
  <si>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</si>
  <si>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</si>
  <si>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</si>
  <si>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</si>
  <si>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</si>
  <si>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</si>
  <si>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</si>
  <si>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</si>
  <si>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</si>
  <si>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</si>
  <si>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</si>
  <si>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</si>
  <si>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</si>
  <si>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</si>
  <si>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</si>
  <si>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</si>
  <si>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</si>
  <si>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</si>
  <si>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</si>
  <si>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</si>
  <si>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</si>
  <si>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</si>
  <si>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</si>
  <si>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</si>
  <si>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</si>
  <si>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</si>
  <si>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</si>
  <si>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</si>
  <si>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</si>
  <si>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</si>
  <si>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</si>
  <si>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</si>
  <si>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</si>
  <si>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</si>
  <si>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</si>
  <si>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</si>
  <si>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</si>
  <si>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</si>
  <si>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</si>
  <si>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</si>
  <si>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</si>
  <si>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</si>
  <si>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</si>
  <si>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</si>
  <si>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</si>
  <si>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</si>
  <si>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</si>
  <si>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</si>
  <si>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</si>
  <si>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</si>
  <si>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</si>
  <si>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</si>
  <si>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</si>
  <si>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</si>
  <si>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</si>
  <si>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</si>
  <si>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</si>
  <si>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</si>
  <si>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</si>
  <si>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</si>
  <si>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</si>
  <si>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</si>
  <si>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</si>
  <si>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</si>
  <si>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</si>
  <si>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</si>
  <si>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</si>
  <si>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</si>
  <si>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</si>
  <si>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</si>
  <si>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</si>
  <si>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</si>
  <si>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</si>
  <si>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</si>
  <si>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</si>
  <si>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</si>
  <si>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</si>
  <si>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</si>
  <si>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</si>
  <si>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</si>
  <si>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</si>
  <si>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</si>
  <si>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</si>
  <si>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</si>
  <si>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</si>
  <si>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</si>
  <si>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</si>
  <si>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</si>
  <si>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</si>
  <si>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</si>
  <si>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</si>
  <si>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</si>
  <si>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</si>
  <si>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</si>
  <si>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</si>
  <si>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</si>
  <si>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</si>
  <si>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</si>
  <si>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</si>
  <si>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</si>
  <si>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</si>
  <si>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</si>
  <si>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</si>
  <si>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</si>
  <si>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</si>
  <si>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</si>
  <si>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</si>
  <si>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</si>
  <si>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</si>
  <si>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</si>
  <si>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</si>
  <si>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</si>
  <si>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</si>
  <si>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</si>
  <si>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</si>
  <si>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</si>
  <si>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</si>
  <si>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</si>
  <si>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</si>
  <si>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</si>
  <si>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</si>
  <si>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</si>
  <si>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</si>
  <si>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</si>
  <si>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</si>
  <si>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</si>
  <si>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</si>
  <si>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</si>
  <si>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</si>
  <si>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</si>
  <si>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</si>
  <si>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</si>
  <si>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</si>
  <si>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</si>
  <si>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</si>
  <si>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</si>
  <si>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</si>
  <si>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</si>
  <si>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</si>
  <si>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</si>
  <si>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</si>
  <si>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</si>
  <si>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</si>
  <si>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</si>
  <si>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</si>
  <si>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</si>
  <si>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</si>
  <si>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</si>
  <si>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</si>
  <si>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</si>
  <si>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</si>
  <si>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</si>
  <si>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</si>
  <si>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</si>
  <si>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</si>
  <si>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</si>
  <si>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</si>
  <si>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</si>
  <si>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</si>
  <si>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</si>
  <si>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</si>
  <si>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</si>
  <si>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</si>
  <si>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</si>
  <si>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</si>
  <si>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</si>
  <si>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</si>
  <si>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</si>
  <si>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</si>
  <si>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</si>
  <si>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</si>
  <si>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</si>
  <si>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</si>
  <si>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</si>
  <si>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</si>
  <si>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</si>
  <si>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</si>
  <si>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</si>
  <si>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</si>
  <si>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</si>
  <si>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</si>
  <si>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</si>
  <si>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</si>
  <si>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</si>
  <si>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</si>
  <si>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</si>
  <si>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</si>
  <si>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</si>
  <si>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</si>
  <si>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</si>
  <si>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</si>
  <si>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</si>
  <si>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</si>
  <si>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</si>
  <si>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</si>
  <si>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</si>
  <si>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</si>
  <si>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</si>
  <si>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</si>
  <si>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</si>
  <si>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</si>
  <si>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</si>
  <si>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</si>
  <si>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</si>
  <si>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</si>
  <si>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</si>
  <si>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</si>
  <si>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</si>
  <si>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</si>
  <si>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</si>
  <si>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</si>
  <si>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</si>
  <si>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</si>
  <si>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</si>
  <si>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</si>
  <si>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</si>
  <si>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</si>
  <si>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</si>
  <si>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</si>
  <si>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</si>
  <si>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</si>
  <si>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</si>
  <si>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</si>
  <si>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</si>
  <si>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</si>
  <si>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</si>
  <si>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</si>
  <si>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</si>
  <si>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</si>
  <si>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</si>
  <si>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</si>
  <si>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</si>
  <si>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</si>
  <si>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</si>
  <si>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</si>
  <si>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</si>
  <si>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</si>
  <si>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</si>
  <si>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</si>
  <si>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</si>
  <si>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</si>
  <si>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</si>
  <si>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</si>
  <si>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</si>
  <si>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</si>
  <si>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</si>
  <si>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</si>
  <si>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</si>
  <si>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</si>
  <si>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</si>
  <si>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</si>
  <si>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</si>
  <si>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</si>
  <si>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</si>
  <si>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</si>
  <si>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</si>
  <si>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</si>
  <si>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</si>
  <si>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</si>
  <si>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</si>
  <si>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</si>
  <si>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</si>
  <si>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</si>
  <si>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</si>
  <si>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</si>
  <si>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</si>
  <si>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</si>
  <si>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</si>
  <si>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</si>
  <si>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</si>
  <si>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</si>
  <si>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</si>
  <si>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</si>
  <si>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</si>
  <si>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</si>
  <si>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</si>
  <si>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</si>
  <si>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</si>
  <si>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</si>
  <si>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</si>
  <si>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</si>
  <si>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</si>
  <si>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</si>
  <si>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</si>
  <si>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</si>
  <si>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</si>
  <si>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</si>
  <si>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</si>
  <si>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</si>
  <si>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</si>
  <si>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</si>
  <si>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</si>
  <si>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</si>
  <si>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</si>
  <si>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</si>
  <si>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</si>
  <si>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</si>
  <si>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</si>
  <si>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</si>
  <si>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</si>
  <si>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</si>
  <si>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</si>
  <si>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</si>
  <si>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</si>
  <si>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</si>
  <si>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</si>
  <si>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</si>
  <si>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</si>
  <si>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</si>
  <si>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</si>
  <si>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</si>
  <si>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</si>
  <si>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</si>
  <si>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</si>
  <si>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</si>
  <si>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</si>
  <si>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</si>
  <si>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</si>
  <si>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</si>
  <si>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</si>
  <si>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</si>
  <si>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</si>
  <si>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</si>
  <si>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</si>
  <si>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</si>
  <si>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</si>
  <si>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</si>
  <si>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</si>
  <si>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</si>
  <si>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</si>
  <si>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</si>
  <si>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</si>
  <si>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</si>
  <si>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</si>
  <si>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</si>
  <si>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</si>
  <si>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</si>
  <si>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</si>
  <si>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</si>
  <si>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</si>
  <si>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</si>
  <si>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</si>
  <si>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</si>
  <si>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</si>
  <si>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</si>
  <si>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</si>
  <si>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</si>
  <si>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</si>
  <si>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</si>
  <si>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</si>
  <si>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</si>
  <si>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</si>
  <si>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</si>
  <si>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</si>
  <si>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</si>
  <si>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</si>
  <si>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</si>
  <si>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</si>
  <si>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</si>
  <si>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</si>
  <si>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</si>
  <si>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</si>
  <si>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</si>
  <si>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</si>
  <si>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</si>
  <si>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</si>
  <si>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</si>
  <si>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</si>
  <si>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</si>
  <si>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</si>
  <si>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</si>
  <si>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</si>
  <si>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</si>
  <si>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</si>
  <si>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</si>
  <si>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</si>
  <si>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</si>
  <si>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</si>
  <si>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</si>
  <si>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</si>
  <si>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</si>
  <si>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</si>
  <si>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</si>
  <si>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</si>
  <si>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</si>
  <si>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</si>
  <si>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</si>
  <si>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</si>
  <si>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</si>
  <si>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</si>
  <si>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</si>
  <si>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</si>
  <si>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</si>
  <si>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</si>
  <si>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</si>
  <si>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</si>
  <si>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</si>
  <si>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</si>
  <si>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</si>
  <si>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</si>
  <si>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</si>
  <si>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</si>
  <si>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</si>
  <si>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</si>
  <si>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</si>
  <si>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</si>
  <si>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</si>
  <si>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</si>
  <si>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</si>
  <si>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</si>
  <si>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</si>
  <si>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</si>
  <si>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</si>
  <si>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</si>
  <si>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</si>
  <si>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</si>
  <si>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</si>
  <si>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</si>
  <si>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</si>
  <si>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</si>
  <si>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</si>
  <si>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</si>
  <si>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</si>
  <si>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</si>
  <si>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TRB 104 GENEL TÜRK TAR. II</t>
  </si>
  <si>
    <t>İT</t>
  </si>
  <si>
    <t>TRB110 ESKİÇAĞ TARİHİ II</t>
  </si>
  <si>
    <t>OP</t>
  </si>
  <si>
    <t>TRB106 TÜRKİYE SELÇUKLU DEVLETİ TAR.</t>
  </si>
  <si>
    <t>TRB238 ROMA TARİHİ II</t>
  </si>
  <si>
    <t>AA</t>
  </si>
  <si>
    <t>TRB202 OSM.TAR.MET. II-B</t>
  </si>
  <si>
    <t>MÜ</t>
  </si>
  <si>
    <t>TRB202 OSM.TAR.MET. II-A</t>
  </si>
  <si>
    <t>TRB224 ÇAĞDAŞ TÜRK DÜN. TAR. II</t>
  </si>
  <si>
    <t>TRB330 OSMANLI TARİHİNİN KAYNAKLARI II</t>
  </si>
  <si>
    <t>TK</t>
  </si>
  <si>
    <t>TRB302 OSMANLI MÜESSESELERİ TAR.</t>
  </si>
  <si>
    <t>Nİ</t>
  </si>
  <si>
    <t>TRB406 TÜRK YENİLEŞME TARİHİ II</t>
  </si>
  <si>
    <t>FS</t>
  </si>
  <si>
    <t>YDİ 114 YABANCI DİL II 2.Gr.</t>
  </si>
  <si>
    <t>MB</t>
  </si>
  <si>
    <t>TRB208 TARİH METOD. II</t>
  </si>
  <si>
    <t>TRB234 ANADOLU BEYLİKLERİ TARİHİ</t>
  </si>
  <si>
    <t>TRB204 TÜRK KÜLT. VE MED. II</t>
  </si>
  <si>
    <t>TRB340 HELENİSTİK VE ROMA DÖNEMLERİNDE ANADOLU</t>
  </si>
  <si>
    <t>TRB306 OSM. TAR. (1789-1918)</t>
  </si>
  <si>
    <t xml:space="preserve">TRB326 HAÇLI SEFERLERİ TARİHİ </t>
  </si>
  <si>
    <t>ÖG</t>
  </si>
  <si>
    <t>TRB430 AVR. MED. TAR. II</t>
  </si>
  <si>
    <t>TRB446 BALKAN TARİHİ</t>
  </si>
  <si>
    <t>TRB352 SÖZLÜ TARİH</t>
  </si>
  <si>
    <t>İE</t>
  </si>
  <si>
    <t xml:space="preserve">TBOT102 OSMANLI TÜRKÇESİ II 2.Gr. </t>
  </si>
  <si>
    <t>RK</t>
  </si>
  <si>
    <t>TRB212 OSM. TAR. (1451-1566)</t>
  </si>
  <si>
    <t>TRB308 TC EKONOMİ TAR.</t>
  </si>
  <si>
    <t>TRB450 TÜRKİYEDE SEÇ. VE PAR. II</t>
  </si>
  <si>
    <t>NM</t>
  </si>
  <si>
    <t>SSD (Sosyal Seçmeli Ders)</t>
  </si>
  <si>
    <t>TRB426 TÜRK DEMOKRASİ TAR II</t>
  </si>
  <si>
    <t>TBOT102 OSMANLI TÜRKÇESİ II 1.Gr.</t>
  </si>
  <si>
    <t>TRB108 İSLAM TARİHİ II</t>
  </si>
  <si>
    <t>MT</t>
  </si>
  <si>
    <t>TRB230 BİZANS TARİHİ</t>
  </si>
  <si>
    <t>TRB348 TÜRK EĞİTİM TARİHİ</t>
  </si>
  <si>
    <t>TRB210 YENİ VE YAKINÇAĞ AVR. TAR.</t>
  </si>
  <si>
    <t>MYE</t>
  </si>
  <si>
    <t>TRB440 TÜRK DÜŞÜNCE TARİHİ</t>
  </si>
  <si>
    <t>YDİ 114 YABANCI DİL II 1.Gr.</t>
  </si>
  <si>
    <t>M.J.</t>
  </si>
  <si>
    <t>TRB 226 BASIN TARİHİ II</t>
  </si>
  <si>
    <r>
      <t xml:space="preserve">YD 214 İLERİ YABANCI DİL II </t>
    </r>
    <r>
      <rPr>
        <b/>
        <sz val="6"/>
        <color rgb="FFFF0000"/>
        <rFont val="Arial"/>
        <family val="2"/>
        <charset val="162"/>
      </rPr>
      <t>(*)</t>
    </r>
  </si>
  <si>
    <t>A.H.A</t>
  </si>
  <si>
    <r>
      <t>YD 214 İLERİ YABANCI DİL II</t>
    </r>
    <r>
      <rPr>
        <sz val="6"/>
        <color rgb="FFFF0000"/>
        <rFont val="Arial"/>
        <family val="2"/>
        <charset val="162"/>
      </rPr>
      <t xml:space="preserve"> (*)</t>
    </r>
  </si>
  <si>
    <t>A.H.A.</t>
  </si>
  <si>
    <t>TRB402  BİTİRME PROJESİ II</t>
  </si>
  <si>
    <t>Hocalar</t>
  </si>
  <si>
    <t xml:space="preserve">TRB206 TC. SİYASAL TAR. II </t>
  </si>
  <si>
    <t>TRB454 OSMANLI İKTİSAT TARİHİ II</t>
  </si>
  <si>
    <t>TRB404 2O..YÜZYIL DÜNYA TAR. II</t>
  </si>
  <si>
    <t>17:00-17:45</t>
  </si>
  <si>
    <t>YDİ 114 YABANCI DİL II 1. Gr.</t>
  </si>
  <si>
    <t>CUMARTESİ</t>
  </si>
  <si>
    <t>TRB 304 TARİHİ SAHA ARAŞTIRM.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</si>
</sst>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6"/>
      <color rgb="FFFF0000"/>
      <name val="Arial"/>
      <family val="2"/>
      <charset val="162"/>
    </font>
    <font>
      <sz val="6"/>
      <color rgb="FFFF0000"/>
      <name val="Arial"/>
      <family val="2"/>
      <charset val="162"/>
    </font>
    <font>
      <sz val="5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10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/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indexed="64"/>
      </top>
      <bottom style="medium">
        <color rgb="FF000000"/>
      </bottom>
      <diagonal/>
    </border>
    <border>
      <left style="dashed">
        <color rgb="FF000000"/>
      </left>
      <right style="dotted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ashed">
        <color rgb="FF000000"/>
      </right>
      <top style="dotted">
        <color indexed="64"/>
      </top>
      <bottom style="dotted">
        <color indexed="64"/>
      </bottom>
      <diagonal/>
    </border>
    <border>
      <left style="dash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6" fillId="0" borderId="9"/>
  </cellStyleXfs>
  <cellXfs count="16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4" fillId="4" borderId="66" xfId="0" applyFont="1" applyFill="1" applyBorder="1" applyAlignment="1" applyProtection="1">
      <alignment horizontal="center"/>
      <protection locked="0"/>
    </xf>
    <xf numFmtId="0" fontId="4" fillId="4" borderId="67" xfId="0" applyFont="1" applyFill="1" applyBorder="1" applyAlignment="1" applyProtection="1">
      <alignment horizontal="center"/>
      <protection locked="0"/>
    </xf>
    <xf numFmtId="0" fontId="4" fillId="4" borderId="47" xfId="0" applyFont="1" applyFill="1" applyBorder="1" applyAlignment="1" applyProtection="1">
      <alignment horizontal="center"/>
      <protection locked="0"/>
    </xf>
    <xf numFmtId="0" fontId="4" fillId="4" borderId="68" xfId="0" applyFont="1" applyFill="1" applyBorder="1" applyAlignment="1" applyProtection="1">
      <alignment horizontal="center"/>
      <protection locked="0"/>
    </xf>
    <xf numFmtId="0" fontId="4" fillId="4" borderId="69" xfId="0" applyFont="1" applyFill="1" applyBorder="1" applyAlignment="1" applyProtection="1">
      <alignment horizontal="center"/>
      <protection locked="0"/>
    </xf>
    <xf numFmtId="0" fontId="4" fillId="4" borderId="48" xfId="0" applyFont="1" applyFill="1" applyBorder="1" applyAlignment="1" applyProtection="1">
      <alignment horizontal="center"/>
      <protection locked="0"/>
    </xf>
    <xf numFmtId="0" fontId="4" fillId="4" borderId="49" xfId="0" applyFont="1" applyFill="1" applyBorder="1" applyAlignment="1" applyProtection="1">
      <alignment horizontal="center"/>
      <protection locked="0"/>
    </xf>
    <xf numFmtId="0" fontId="4" fillId="4" borderId="71" xfId="0" applyFont="1" applyFill="1" applyBorder="1" applyAlignment="1" applyProtection="1">
      <alignment horizontal="center"/>
      <protection locked="0"/>
    </xf>
    <xf numFmtId="0" fontId="4" fillId="10" borderId="72" xfId="0" applyFont="1" applyFill="1" applyBorder="1" applyAlignment="1" applyProtection="1">
      <alignment horizontal="center"/>
      <protection locked="0"/>
    </xf>
    <xf numFmtId="0" fontId="4" fillId="10" borderId="73" xfId="0" applyFont="1" applyFill="1" applyBorder="1" applyAlignment="1" applyProtection="1">
      <alignment horizontal="center"/>
      <protection locked="0"/>
    </xf>
    <xf numFmtId="0" fontId="4" fillId="4" borderId="74" xfId="0" applyFont="1" applyFill="1" applyBorder="1" applyAlignment="1" applyProtection="1">
      <alignment horizontal="center"/>
      <protection locked="0"/>
    </xf>
    <xf numFmtId="0" fontId="4" fillId="4" borderId="75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 applyProtection="1">
      <alignment horizontal="center"/>
      <protection locked="0"/>
    </xf>
    <xf numFmtId="0" fontId="4" fillId="4" borderId="77" xfId="0" applyFont="1" applyFill="1" applyBorder="1" applyAlignment="1" applyProtection="1">
      <alignment horizontal="center"/>
      <protection locked="0"/>
    </xf>
    <xf numFmtId="0" fontId="4" fillId="4" borderId="78" xfId="0" applyFont="1" applyFill="1" applyBorder="1" applyAlignment="1" applyProtection="1">
      <alignment horizontal="center"/>
      <protection locked="0"/>
    </xf>
    <xf numFmtId="0" fontId="4" fillId="4" borderId="79" xfId="0" applyFont="1" applyFill="1" applyBorder="1" applyAlignment="1" applyProtection="1">
      <alignment horizontal="center"/>
      <protection locked="0"/>
    </xf>
    <xf numFmtId="0" fontId="4" fillId="4" borderId="80" xfId="0" applyFont="1" applyFill="1" applyBorder="1" applyAlignment="1" applyProtection="1">
      <alignment horizontal="center"/>
      <protection locked="0"/>
    </xf>
    <xf numFmtId="0" fontId="4" fillId="4" borderId="81" xfId="0" applyFont="1" applyFill="1" applyBorder="1" applyAlignment="1" applyProtection="1">
      <alignment horizontal="center"/>
      <protection locked="0"/>
    </xf>
    <xf numFmtId="0" fontId="4" fillId="4" borderId="82" xfId="0" applyFont="1" applyFill="1" applyBorder="1" applyAlignment="1" applyProtection="1">
      <alignment horizontal="center"/>
      <protection locked="0"/>
    </xf>
    <xf numFmtId="0" fontId="4" fillId="4" borderId="83" xfId="0" applyFont="1" applyFill="1" applyBorder="1" applyAlignment="1" applyProtection="1">
      <alignment horizontal="center"/>
      <protection locked="0"/>
    </xf>
    <xf numFmtId="0" fontId="4" fillId="4" borderId="84" xfId="0" applyFont="1" applyFill="1" applyBorder="1" applyAlignment="1" applyProtection="1">
      <alignment horizontal="center"/>
      <protection locked="0"/>
    </xf>
    <xf numFmtId="0" fontId="4" fillId="4" borderId="85" xfId="0" applyFont="1" applyFill="1" applyBorder="1" applyAlignment="1" applyProtection="1">
      <alignment horizontal="center"/>
      <protection locked="0"/>
    </xf>
    <xf numFmtId="0" fontId="4" fillId="4" borderId="86" xfId="0" applyFont="1" applyFill="1" applyBorder="1" applyAlignment="1" applyProtection="1">
      <alignment horizontal="center"/>
      <protection locked="0"/>
    </xf>
    <xf numFmtId="0" fontId="4" fillId="4" borderId="87" xfId="0" applyFont="1" applyFill="1" applyBorder="1" applyAlignment="1" applyProtection="1">
      <alignment horizontal="center"/>
      <protection locked="0"/>
    </xf>
    <xf numFmtId="0" fontId="4" fillId="4" borderId="88" xfId="0" applyFont="1" applyFill="1" applyBorder="1" applyAlignment="1" applyProtection="1">
      <alignment horizontal="center"/>
      <protection locked="0"/>
    </xf>
    <xf numFmtId="0" fontId="4" fillId="0" borderId="89" xfId="0" applyFont="1" applyBorder="1" applyAlignment="1" applyProtection="1">
      <alignment horizontal="center"/>
      <protection locked="0"/>
    </xf>
    <xf numFmtId="0" fontId="4" fillId="0" borderId="70" xfId="0" applyFont="1" applyBorder="1" applyAlignment="1" applyProtection="1">
      <alignment horizontal="center"/>
      <protection locked="0"/>
    </xf>
    <xf numFmtId="0" fontId="4" fillId="4" borderId="90" xfId="0" applyFont="1" applyFill="1" applyBorder="1" applyAlignment="1" applyProtection="1">
      <alignment horizontal="center"/>
      <protection locked="0"/>
    </xf>
    <xf numFmtId="0" fontId="4" fillId="4" borderId="91" xfId="0" applyFont="1" applyFill="1" applyBorder="1" applyAlignment="1" applyProtection="1">
      <alignment horizontal="center"/>
      <protection locked="0"/>
    </xf>
    <xf numFmtId="0" fontId="4" fillId="4" borderId="92" xfId="0" applyFont="1" applyFill="1" applyBorder="1" applyAlignment="1" applyProtection="1">
      <alignment horizontal="center"/>
      <protection locked="0"/>
    </xf>
    <xf numFmtId="0" fontId="4" fillId="10" borderId="93" xfId="0" applyFont="1" applyFill="1" applyBorder="1" applyAlignment="1" applyProtection="1">
      <alignment horizontal="center"/>
      <protection locked="0"/>
    </xf>
    <xf numFmtId="0" fontId="4" fillId="10" borderId="83" xfId="0" applyFont="1" applyFill="1" applyBorder="1" applyAlignment="1" applyProtection="1">
      <alignment horizontal="center"/>
      <protection locked="0"/>
    </xf>
    <xf numFmtId="0" fontId="4" fillId="10" borderId="84" xfId="0" applyFont="1" applyFill="1" applyBorder="1" applyAlignment="1" applyProtection="1">
      <alignment horizontal="center"/>
      <protection locked="0"/>
    </xf>
    <xf numFmtId="0" fontId="4" fillId="4" borderId="94" xfId="0" applyFont="1" applyFill="1" applyBorder="1" applyAlignment="1" applyProtection="1">
      <alignment horizontal="center"/>
      <protection locked="0"/>
    </xf>
    <xf numFmtId="0" fontId="4" fillId="4" borderId="72" xfId="0" applyFont="1" applyFill="1" applyBorder="1" applyAlignment="1" applyProtection="1">
      <alignment horizontal="center"/>
      <protection locked="0"/>
    </xf>
    <xf numFmtId="0" fontId="4" fillId="4" borderId="95" xfId="0" applyFont="1" applyFill="1" applyBorder="1" applyAlignment="1" applyProtection="1">
      <alignment horizontal="center"/>
      <protection locked="0"/>
    </xf>
    <xf numFmtId="0" fontId="4" fillId="4" borderId="96" xfId="0" applyFont="1" applyFill="1" applyBorder="1" applyAlignment="1" applyProtection="1">
      <alignment horizontal="center"/>
      <protection locked="0"/>
    </xf>
    <xf numFmtId="0" fontId="15" fillId="0" borderId="97" xfId="0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4" fillId="4" borderId="98" xfId="0" applyFont="1" applyFill="1" applyBorder="1" applyAlignment="1" applyProtection="1">
      <alignment horizontal="center"/>
      <protection locked="0"/>
    </xf>
    <xf numFmtId="0" fontId="4" fillId="0" borderId="9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4" borderId="56" xfId="0" applyFont="1" applyFill="1" applyBorder="1" applyAlignment="1" applyProtection="1">
      <alignment horizontal="center"/>
      <protection locked="0"/>
    </xf>
    <xf numFmtId="0" fontId="4" fillId="4" borderId="58" xfId="0" applyFont="1" applyFill="1" applyBorder="1" applyAlignment="1" applyProtection="1">
      <alignment horizontal="center"/>
      <protection locked="0"/>
    </xf>
    <xf numFmtId="0" fontId="4" fillId="4" borderId="99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51" xfId="0" applyBorder="1"/>
    <xf numFmtId="0" fontId="3" fillId="0" borderId="51" xfId="0" applyFont="1" applyBorder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140"/>
      <c r="B1" s="141"/>
      <c r="C1" s="14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143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2">
      <c r="A3" s="141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2">
      <c r="A4" s="141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>TRB 104 GENEL TÜRK TAR. II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>TRB202 OSM.TAR.MET. II-B</v>
      </c>
      <c r="AN4" s="4" t="str">
        <f>IF(ISERROR(B_2KAT!N4),IF(ERROR.TYPE(B_2KAT!N4)=7,"  ","  "),B_2KAT!N4)</f>
        <v>TRB330 OSMANLI TARİHİNİN KAYNAKLARI II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2">
      <c r="A5" s="141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>TRB 104 GENEL TÜRK TAR. II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>TRB202 OSM.TAR.MET. II-B</v>
      </c>
      <c r="AN5" s="4" t="str">
        <f>IF(ISERROR(B_2KAT!N5),IF(ERROR.TYPE(B_2KAT!N5)=7,"  ","  "),B_2KAT!N5)</f>
        <v>TRB330 OSMANLI TARİHİNİN KAYNAKLARI II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2">
      <c r="A6" s="141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2">
      <c r="A7" s="141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>TRB110 ESKİÇAĞ TARİHİ II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>TRB202 OSM.TAR.MET. II-A</v>
      </c>
      <c r="AN7" s="4" t="str">
        <f>IF(ISERROR(B_2KAT!N7),IF(ERROR.TYPE(B_2KAT!N7)=7,"  ","  "),B_2KAT!N7)</f>
        <v>TRB302 OSMANLI MÜESSESELERİ TAR.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2">
      <c r="A8" s="141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>TRB110 ESKİÇAĞ TARİHİ II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>TRB202 OSM.TAR.MET. II-A</v>
      </c>
      <c r="AN8" s="4" t="str">
        <f>IF(ISERROR(B_2KAT!N8),IF(ERROR.TYPE(B_2KAT!N8)=7,"  ","  "),B_2KAT!N8)</f>
        <v>TRB302 OSMANLI MÜESSESELERİ TAR.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2">
      <c r="A9" s="141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>TRB106 TÜRKİYE SELÇUKLU DEVLETİ TAR.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>TRB224 ÇAĞDAŞ TÜRK DÜN. TAR. II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>TRB406 TÜRK YENİLEŞME TARİHİ II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2">
      <c r="A10" s="141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>TRB106 TÜRKİYE SELÇUKLU DEVLETİ TAR.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>TRB224 ÇAĞDAŞ TÜRK DÜN. TAR. II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2">
      <c r="A11" s="143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2">
      <c r="A12" s="141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2">
      <c r="A13" s="141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>TRB208 TARİH METOD. II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>TRB446 BALKAN TARİHİ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2">
      <c r="A14" s="141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>TRB208 TARİH METOD. II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>TRB446 BALKAN TARİHİ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2">
      <c r="A15" s="141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2">
      <c r="A16" s="141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>YDİ 114 YABANCI DİL II 2.Gr.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>TRB234 ANADOLU BEYLİKLERİ TARİHİ</v>
      </c>
      <c r="AN16" s="4" t="str">
        <f>IF(ISERROR(B_2KAT!N16),IF(ERROR.TYPE(B_2KAT!N16)=7,"  ","  "),B_2KAT!N16)</f>
        <v>TRB306 OSM. TAR. (1789-1918)</v>
      </c>
      <c r="AO16" s="4" t="str">
        <f>IF(ISERROR(B_2KAT!O16),IF(ERROR.TYPE(B_2KAT!O16)=7,"  ","  "),B_2KAT!O16)</f>
        <v>TRB430 AVR. MED. TAR. II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2">
      <c r="A17" s="141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>YDİ 114 YABANCI DİL II 2.Gr.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>TRB234 ANADOLU BEYLİKLERİ TARİHİ</v>
      </c>
      <c r="AN17" s="4" t="str">
        <f>IF(ISERROR(B_2KAT!N17),IF(ERROR.TYPE(B_2KAT!N17)=7,"  ","  "),B_2KAT!N17)</f>
        <v>TRB306 OSM. TAR. (1789-1918)</v>
      </c>
      <c r="AO17" s="4" t="str">
        <f>IF(ISERROR(B_2KAT!O17),IF(ERROR.TYPE(B_2KAT!O17)=7,"  ","  "),B_2KAT!O17)</f>
        <v>TRB430 AVR. MED. TAR. II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2">
      <c r="A18" s="141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>YDİ 114 YABANCI DİL II 2.Gr.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>TRB204 TÜRK KÜLT. VE MED. II</v>
      </c>
      <c r="AN18" s="4" t="str">
        <f>IF(ISERROR(B_2KAT!N18),IF(ERROR.TYPE(B_2KAT!N18)=7,"  ","  "),B_2KAT!N18)</f>
        <v xml:space="preserve">TRB326 HAÇLI SEFERLERİ TARİHİ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2">
      <c r="A19" s="141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>TRB204 TÜRK KÜLT. VE MED. II</v>
      </c>
      <c r="AN19" s="4" t="str">
        <f>IF(ISERROR(B_2KAT!N19),IF(ERROR.TYPE(B_2KAT!N19)=7,"  ","  "),B_2KAT!N19)</f>
        <v xml:space="preserve">TRB326 HAÇLI SEFERLERİ TARİHİ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2">
      <c r="A20" s="143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2">
      <c r="A21" s="141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2">
      <c r="A22" s="141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TBOT102 OSMANLI TÜRKÇESİ II 2.Gr.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>TRB212 OSM. TAR. (1451-1566)</v>
      </c>
      <c r="AN22" s="4" t="str">
        <f>IF(ISERROR(B_2KAT!N22),IF(ERROR.TYPE(B_2KAT!N22)=7,"  ","  "),B_2KAT!N22)</f>
        <v>TRB308 TC EKONOMİ TAR.</v>
      </c>
      <c r="AO22" s="4" t="str">
        <f>IF(ISERROR(B_2KAT!O22),IF(ERROR.TYPE(B_2KAT!O22)=7,"  ","  "),B_2KAT!O22)</f>
        <v>TRB450 TÜRKİYEDE SEÇ. VE PAR. II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2">
      <c r="A23" s="141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TBOT102 OSMANLI TÜRKÇESİ II 2.Gr.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>TRB212 OSM. TAR. (1451-1566)</v>
      </c>
      <c r="AN23" s="4" t="str">
        <f>IF(ISERROR(B_2KAT!N23),IF(ERROR.TYPE(B_2KAT!N23)=7,"  ","  "),B_2KAT!N23)</f>
        <v>TRB308 TC EKONOMİ TAR.</v>
      </c>
      <c r="AO23" s="4" t="str">
        <f>IF(ISERROR(B_2KAT!O23),IF(ERROR.TYPE(B_2KAT!O23)=7,"  ","  "),B_2KAT!O23)</f>
        <v>TRB450 TÜRKİYEDE SEÇ. VE PAR. II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2">
      <c r="A24" s="141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2">
      <c r="A25" s="141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>TRB426 TÜRK DEMOKRASİ TAR II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2">
      <c r="A26" s="141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>TRB426 TÜRK DEMOKRASİ TAR II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2">
      <c r="A27" s="141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>TBOT102 OSMANLI TÜRKÇESİ II 1.Gr.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2">
      <c r="A28" s="141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>TBOT102 OSMANLI TÜRKÇESİ II 1.Gr.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2">
      <c r="A29" s="143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>TRB108 İSLAM TARİHİ II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>TRB238 ROMA TARİHİ II</v>
      </c>
      <c r="AN29" s="4" t="str">
        <f>IF(ISERROR(B_2KAT!N29),IF(ERROR.TYPE(B_2KAT!N29)=7,"  ","  "),B_2KAT!N29)</f>
        <v>TRB352 SÖZLÜ TARİH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2">
      <c r="A30" s="141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>TRB108 İSLAM TARİHİ II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>TRB238 ROMA TARİHİ II</v>
      </c>
      <c r="AN30" s="4" t="str">
        <f>IF(ISERROR(B_2KAT!N30),IF(ERROR.TYPE(B_2KAT!N30)=7,"  ","  "),B_2KAT!N30)</f>
        <v>TRB352 SÖZLÜ TARİH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2">
      <c r="A31" s="141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TBOT102 OSMANLI TÜRKÇESİ II 2.Gr.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>TRB230 BİZANS TARİHİ</v>
      </c>
      <c r="AN31" s="4" t="str">
        <f>IF(ISERROR(B_2KAT!N31),IF(ERROR.TYPE(B_2KAT!N31)=7,"  ","  "),B_2KAT!N31)</f>
        <v>TRB340 HELENİSTİK VE ROMA DÖNEMLERİNDE ANADOLU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2">
      <c r="A32" s="141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TBOT102 OSMANLI TÜRKÇESİ II 2.Gr.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>TRB230 BİZANS TARİHİ</v>
      </c>
      <c r="AN32" s="4" t="str">
        <f>IF(ISERROR(B_2KAT!N32),IF(ERROR.TYPE(B_2KAT!N32)=7,"  ","  "),B_2KAT!N32)</f>
        <v>TRB340 HELENİSTİK VE ROMA DÖNEMLERİNDE ANADOLU</v>
      </c>
      <c r="AO32" s="4" t="str">
        <f>IF(ISERROR(B_2KAT!O32),IF(ERROR.TYPE(B_2KAT!O32)=7,"  ","  "),B_2KAT!O32)</f>
        <v>TRB406 TÜRK YENİLEŞME TARİHİ II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2">
      <c r="A33" s="141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2">
      <c r="A34" s="141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>TBOT102 OSMANLI TÜRKÇESİ II 1.Gr.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>TRB210 YENİ VE YAKINÇAĞ AVR. TAR.</v>
      </c>
      <c r="AN34" s="4" t="str">
        <f>IF(ISERROR(B_2KAT!N34),IF(ERROR.TYPE(B_2KAT!N34)=7,"  ","  "),B_2KAT!N34)</f>
        <v>TRB348 TÜRK EĞİTİM TARİHİ</v>
      </c>
      <c r="AO34" s="4" t="str">
        <f>IF(ISERROR(B_2KAT!O34),IF(ERROR.TYPE(B_2KAT!O34)=7,"  ","  "),B_2KAT!O34)</f>
        <v>TRB440 TÜRK DÜŞÜNCE TARİHİ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2">
      <c r="A35" s="141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>TBOT102 OSMANLI TÜRKÇESİ II 1.Gr.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>TRB210 YENİ VE YAKINÇAĞ AVR. TAR.</v>
      </c>
      <c r="AN35" s="4" t="str">
        <f>IF(ISERROR(B_2KAT!N35),IF(ERROR.TYPE(B_2KAT!N35)=7,"  ","  "),B_2KAT!N35)</f>
        <v>TRB348 TÜRK EĞİTİM TARİHİ</v>
      </c>
      <c r="AO35" s="4" t="str">
        <f>IF(ISERROR(B_2KAT!O35),IF(ERROR.TYPE(B_2KAT!O35)=7,"  ","  "),B_2KAT!O35)</f>
        <v>TRB440 TÜRK DÜŞÜNCE TARİHİ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2">
      <c r="A36" s="141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>YDİ 114 YABANCI DİL II 1.Gr.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>TRB 226 BASIN TARİHİ II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2">
      <c r="A37" s="141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>YDİ 114 YABANCI DİL II 1.Gr.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>TRB 226 BASIN TARİHİ II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2">
      <c r="A38" s="142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>YD 214 İLERİ YABANCI DİL II (*)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2">
      <c r="A39" s="141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>YD 214 İLERİ YABANCI DİL II (*)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2">
      <c r="A40" s="141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>YD 214 İLERİ YABANCI DİL II (*)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x14ac:dyDescent="0.2">
      <c r="A41" s="141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>YD 214 İLERİ YABANCI DİL II (*)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x14ac:dyDescent="0.2">
      <c r="A42" s="141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x14ac:dyDescent="0.2">
      <c r="A43" s="141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TRB206 TC. SİYASAL TAR. II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>TRB454 OSMANLI İKTİSAT TARİHİ II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x14ac:dyDescent="0.2">
      <c r="A44" s="141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TRB206 TC. SİYASAL TAR. II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>TRB454 OSMANLI İKTİSAT TARİHİ II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x14ac:dyDescent="0.2">
      <c r="A45" s="141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>TRB404 2O..YÜZYIL DÜNYA TAR. II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x14ac:dyDescent="0.2">
      <c r="A46" s="141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>TRB404 2O..YÜZYIL DÜNYA TAR. II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40"/>
      <c r="B1" s="141"/>
      <c r="C1" s="141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143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x14ac:dyDescent="0.2">
      <c r="A3" s="141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x14ac:dyDescent="0.2">
      <c r="A4" s="141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x14ac:dyDescent="0.2">
      <c r="A5" s="141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x14ac:dyDescent="0.2">
      <c r="A6" s="141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x14ac:dyDescent="0.2">
      <c r="A7" s="141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x14ac:dyDescent="0.2">
      <c r="A8" s="141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x14ac:dyDescent="0.2">
      <c r="A9" s="141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2">
      <c r="A10" s="141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2">
      <c r="A11" s="143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x14ac:dyDescent="0.2">
      <c r="A12" s="141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x14ac:dyDescent="0.2">
      <c r="A13" s="141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x14ac:dyDescent="0.2">
      <c r="A14" s="141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x14ac:dyDescent="0.2">
      <c r="A15" s="141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x14ac:dyDescent="0.2">
      <c r="A16" s="141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x14ac:dyDescent="0.2">
      <c r="A17" s="141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x14ac:dyDescent="0.2">
      <c r="A18" s="141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2">
      <c r="A19" s="141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2">
      <c r="A20" s="143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x14ac:dyDescent="0.2">
      <c r="A21" s="141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x14ac:dyDescent="0.2">
      <c r="A22" s="141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x14ac:dyDescent="0.2">
      <c r="A23" s="141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x14ac:dyDescent="0.2">
      <c r="A24" s="141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x14ac:dyDescent="0.2">
      <c r="A25" s="141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x14ac:dyDescent="0.2">
      <c r="A26" s="141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x14ac:dyDescent="0.2">
      <c r="A27" s="141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2">
      <c r="A28" s="141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2">
      <c r="A29" s="143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x14ac:dyDescent="0.2">
      <c r="A30" s="141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x14ac:dyDescent="0.2">
      <c r="A31" s="141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x14ac:dyDescent="0.2">
      <c r="A32" s="141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x14ac:dyDescent="0.2">
      <c r="A33" s="141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x14ac:dyDescent="0.2">
      <c r="A34" s="141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x14ac:dyDescent="0.2">
      <c r="A35" s="141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x14ac:dyDescent="0.2">
      <c r="A36" s="141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2">
      <c r="A37" s="141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2">
      <c r="A38" s="144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x14ac:dyDescent="0.2">
      <c r="A39" s="141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2">
      <c r="A40" s="141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2">
      <c r="A41" s="141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x14ac:dyDescent="0.2">
      <c r="A42" s="141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x14ac:dyDescent="0.2">
      <c r="A43" s="141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x14ac:dyDescent="0.2">
      <c r="A44" s="141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x14ac:dyDescent="0.2">
      <c r="A45" s="141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2">
      <c r="A46" s="141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40"/>
      <c r="B1" s="141"/>
      <c r="C1" s="141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43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141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141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str">
        <f>HLOOKUP(H$1,program!$E6:$J7,2,FALSE)</f>
        <v>TRB 104 GENEL TÜRK TAR. II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141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str">
        <f>HLOOKUP(H$1,program!$E8:$J9,2,FALSE)</f>
        <v>TRB 104 GENEL TÜRK TAR. II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141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75" thickBot="1" x14ac:dyDescent="0.25">
      <c r="A7" s="141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str">
        <f>HLOOKUP(H$1,program!$E12:$J13,2,FALSE)</f>
        <v>TRB110 ESKİÇAĞ TARİHİ II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75" thickBot="1" x14ac:dyDescent="0.25">
      <c r="A8" s="141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str">
        <f>HLOOKUP(H$1,program!$E14:$J15,2,FALSE)</f>
        <v>TRB110 ESKİÇAĞ TARİHİ II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75" thickBot="1" x14ac:dyDescent="0.25">
      <c r="A9" s="141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str">
        <f>HLOOKUP(H$1,program!$E16:$J17,2,FALSE)</f>
        <v>TRB106 TÜRKİYE SELÇUKLU DEVLETİ TAR.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25">
      <c r="A10" s="141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str">
        <f>HLOOKUP(H$1,program!$E18:$J19,2,FALSE)</f>
        <v>TRB106 TÜRKİYE SELÇUKLU DEVLETİ TAR.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25">
      <c r="A11" s="143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75" thickBot="1" x14ac:dyDescent="0.25">
      <c r="A12" s="141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75" thickBot="1" x14ac:dyDescent="0.25">
      <c r="A13" s="141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75" thickBot="1" x14ac:dyDescent="0.25">
      <c r="A14" s="141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75" thickBot="1" x14ac:dyDescent="0.25">
      <c r="A15" s="141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75" thickBot="1" x14ac:dyDescent="0.25">
      <c r="A16" s="141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str">
        <f>HLOOKUP(H$1,program!$E30:$J31,2,FALSE)</f>
        <v>YDİ 114 YABANCI DİL II 2.Gr.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75" thickBot="1" x14ac:dyDescent="0.25">
      <c r="A17" s="141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str">
        <f>HLOOKUP(H$1,program!$E32:$J33,2,FALSE)</f>
        <v>YDİ 114 YABANCI DİL II 2.Gr.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75" thickBot="1" x14ac:dyDescent="0.25">
      <c r="A18" s="141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str">
        <f>HLOOKUP(H$1,program!$E34:$J35,2,FALSE)</f>
        <v>YDİ 114 YABANCI DİL II 2.Gr.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25">
      <c r="A19" s="141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25">
      <c r="A20" s="143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75" thickBot="1" x14ac:dyDescent="0.25">
      <c r="A21" s="141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75" thickBot="1" x14ac:dyDescent="0.25">
      <c r="A22" s="141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str">
        <f>HLOOKUP(H$1,program!$E42:$J43,2,FALSE)</f>
        <v xml:space="preserve">TBOT102 OSMANLI TÜRKÇESİ II 2.Gr. 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5.75" thickBot="1" x14ac:dyDescent="0.25">
      <c r="A23" s="141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str">
        <f>HLOOKUP(H$1,program!$E44:$J45,2,FALSE)</f>
        <v xml:space="preserve">TBOT102 OSMANLI TÜRKÇESİ II 2.Gr. 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5.75" thickBot="1" x14ac:dyDescent="0.25">
      <c r="A24" s="141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75" thickBot="1" x14ac:dyDescent="0.25">
      <c r="A25" s="141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str">
        <f>HLOOKUP(J$1,program!$E48:$H49,2,FALSE)</f>
        <v>SSD (Sosyal Seçmeli Ders)</v>
      </c>
      <c r="K25" s="5" t="str">
        <f>HLOOKUP(K$1,program!$E48:$H49,2,FALSE)</f>
        <v>SSD (Sosyal Seçmeli Ders)</v>
      </c>
      <c r="L25" s="5" t="str">
        <f>HLOOKUP(L$1,program!$E48:$H49,2,FALSE)</f>
        <v>SSD (Sosyal Seçmeli Ders)</v>
      </c>
      <c r="M25" s="5" t="str">
        <f>HLOOKUP(M$1,program!$E48:$H49,2,FALSE)</f>
        <v>SSD (Sosyal Seçmeli Ders)</v>
      </c>
      <c r="N25" s="5" t="str">
        <f>HLOOKUP(N$1,program!$E48:$H49,2,FALSE)</f>
        <v>SSD (Sosyal Seçmeli Ders)</v>
      </c>
      <c r="O25" s="5" t="str">
        <f>HLOOKUP(O$1,program!$E48:$H49,2,FALSE)</f>
        <v>SSD (Sosyal Seçmeli Ders)</v>
      </c>
      <c r="P25" s="5" t="str">
        <f>HLOOKUP(P$1,program!$E48:$H49,2,FALSE)</f>
        <v>SSD (Sosyal Seçmeli Ders)</v>
      </c>
      <c r="Q25" s="5" t="str">
        <f>HLOOKUP(Q$1,program!$E48:$H49,2,FALSE)</f>
        <v>SSD (Sosyal Seçmeli Ders)</v>
      </c>
      <c r="R25" s="5" t="str">
        <f>HLOOKUP(R$1,program!$E48:$H49,2,FALSE)</f>
        <v>SSD (Sosyal Seçmeli Ders)</v>
      </c>
      <c r="S25" s="5" t="str">
        <f>HLOOKUP(S$1,program!$E48:$H49,2,FALSE)</f>
        <v>SSD (Sosyal Seçmeli Ders)</v>
      </c>
      <c r="T25" s="5" t="str">
        <f>HLOOKUP(T$1,program!$E48:$H49,2,FALSE)</f>
        <v>SSD (Sosyal Seçmeli Ders)</v>
      </c>
      <c r="U25" s="5" t="str">
        <f>HLOOKUP(U$1,program!$E48:$H49,2,FALSE)</f>
        <v>SSD (Sosyal Seçmeli Ders)</v>
      </c>
      <c r="V25" s="5" t="str">
        <f>HLOOKUP(V$1,program!$E48:$H49,2,FALSE)</f>
        <v>SSD (Sosyal Seçmeli Ders)</v>
      </c>
      <c r="W25" s="5" t="str">
        <f>HLOOKUP(W$1,program!$E48:$H49,2,FALSE)</f>
        <v>SSD (Sosyal Seçmeli Ders)</v>
      </c>
    </row>
    <row r="26" spans="1:23" ht="15.75" thickBot="1" x14ac:dyDescent="0.25">
      <c r="A26" s="141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str">
        <f>HLOOKUP(J$1,program!$E50:$H51,2,FALSE)</f>
        <v>SSD (Sosyal Seçmeli Ders)</v>
      </c>
      <c r="K26" s="5" t="str">
        <f>HLOOKUP(K$1,program!$E50:$H51,2,FALSE)</f>
        <v>SSD (Sosyal Seçmeli Ders)</v>
      </c>
      <c r="L26" s="5" t="str">
        <f>HLOOKUP(L$1,program!$E50:$H51,2,FALSE)</f>
        <v>SSD (Sosyal Seçmeli Ders)</v>
      </c>
      <c r="M26" s="5" t="str">
        <f>HLOOKUP(M$1,program!$E50:$H51,2,FALSE)</f>
        <v>SSD (Sosyal Seçmeli Ders)</v>
      </c>
      <c r="N26" s="5" t="str">
        <f>HLOOKUP(N$1,program!$E50:$H51,2,FALSE)</f>
        <v>SSD (Sosyal Seçmeli Ders)</v>
      </c>
      <c r="O26" s="5" t="str">
        <f>HLOOKUP(O$1,program!$E50:$H51,2,FALSE)</f>
        <v>SSD (Sosyal Seçmeli Ders)</v>
      </c>
      <c r="P26" s="5" t="str">
        <f>HLOOKUP(P$1,program!$E50:$H51,2,FALSE)</f>
        <v>SSD (Sosyal Seçmeli Ders)</v>
      </c>
      <c r="Q26" s="5" t="str">
        <f>HLOOKUP(Q$1,program!$E50:$H51,2,FALSE)</f>
        <v>SSD (Sosyal Seçmeli Ders)</v>
      </c>
      <c r="R26" s="5" t="str">
        <f>HLOOKUP(R$1,program!$E50:$H51,2,FALSE)</f>
        <v>SSD (Sosyal Seçmeli Ders)</v>
      </c>
      <c r="S26" s="5" t="str">
        <f>HLOOKUP(S$1,program!$E50:$H51,2,FALSE)</f>
        <v>SSD (Sosyal Seçmeli Ders)</v>
      </c>
      <c r="T26" s="5" t="str">
        <f>HLOOKUP(T$1,program!$E50:$H51,2,FALSE)</f>
        <v>SSD (Sosyal Seçmeli Ders)</v>
      </c>
      <c r="U26" s="5" t="str">
        <f>HLOOKUP(U$1,program!$E50:$H51,2,FALSE)</f>
        <v>SSD (Sosyal Seçmeli Ders)</v>
      </c>
      <c r="V26" s="5" t="str">
        <f>HLOOKUP(V$1,program!$E50:$H51,2,FALSE)</f>
        <v>SSD (Sosyal Seçmeli Ders)</v>
      </c>
      <c r="W26" s="5" t="str">
        <f>HLOOKUP(W$1,program!$E50:$H51,2,FALSE)</f>
        <v>SSD (Sosyal Seçmeli Ders)</v>
      </c>
    </row>
    <row r="27" spans="1:23" ht="15.75" thickBot="1" x14ac:dyDescent="0.25">
      <c r="A27" s="141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str">
        <f>HLOOKUP(H$1,program!$E52:$J53,2,FALSE)</f>
        <v>TBOT102 OSMANLI TÜRKÇESİ II 1.Gr.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25">
      <c r="A28" s="141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str">
        <f>HLOOKUP(H$1,program!$E54:$J55,2,FALSE)</f>
        <v>TBOT102 OSMANLI TÜRKÇESİ II 1.Gr.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25">
      <c r="A29" s="143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str">
        <f>HLOOKUP(H$1,program!$E56:$J57,2,FALSE)</f>
        <v>TRB108 İSLAM TARİHİ II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75" thickBot="1" x14ac:dyDescent="0.25">
      <c r="A30" s="141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str">
        <f>HLOOKUP(H$1,program!$E58:$J59,2,FALSE)</f>
        <v>TRB108 İSLAM TARİHİ II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75" thickBot="1" x14ac:dyDescent="0.25">
      <c r="A31" s="141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str">
        <f>HLOOKUP(H$1,program!$E60:$J61,2,FALSE)</f>
        <v xml:space="preserve">TBOT102 OSMANLI TÜRKÇESİ II 2.Gr. 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75" thickBot="1" x14ac:dyDescent="0.25">
      <c r="A32" s="141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str">
        <f>HLOOKUP(H$1,program!$E62:$J63,2,FALSE)</f>
        <v xml:space="preserve">TBOT102 OSMANLI TÜRKÇESİ II 2.Gr. 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75" thickBot="1" x14ac:dyDescent="0.25">
      <c r="A33" s="141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75" thickBot="1" x14ac:dyDescent="0.25">
      <c r="A34" s="141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str">
        <f>HLOOKUP(H$1,program!$E66:$J67,2,FALSE)</f>
        <v>TBOT102 OSMANLI TÜRKÇESİ II 1.Gr.</v>
      </c>
      <c r="I34" s="5" t="e">
        <f>HLOOKUP(I$1,program!$E66:$J67,2,FALSE)</f>
        <v>#N/A</v>
      </c>
      <c r="J34" s="5" t="e">
        <f>HLOOKUP(J$1,program!$E66:$H67,2,FALSE)</f>
        <v>#N/A</v>
      </c>
      <c r="K34" s="5" t="e">
        <f>HLOOKUP(K$1,program!$E66:$H67,2,FALSE)</f>
        <v>#N/A</v>
      </c>
      <c r="L34" s="5" t="e">
        <f>HLOOKUP(L$1,program!$E66:$H67,2,FALSE)</f>
        <v>#N/A</v>
      </c>
      <c r="M34" s="5" t="e">
        <f>HLOOKUP(M$1,program!$E66:$H67,2,FALSE)</f>
        <v>#N/A</v>
      </c>
      <c r="N34" s="5" t="e">
        <f>HLOOKUP(N$1,program!$E66:$H67,2,FALSE)</f>
        <v>#N/A</v>
      </c>
      <c r="O34" s="5" t="e">
        <f>HLOOKUP(O$1,program!$E66:$H67,2,FALSE)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5.75" thickBot="1" x14ac:dyDescent="0.25">
      <c r="A35" s="141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str">
        <f>HLOOKUP(H$1,program!$E68:$J69,2,FALSE)</f>
        <v>TBOT102 OSMANLI TÜRKÇESİ II 1.Gr.</v>
      </c>
      <c r="I35" s="5" t="e">
        <f>HLOOKUP(I$1,program!$E68:$J69,2,FALSE)</f>
        <v>#N/A</v>
      </c>
      <c r="J35" s="5" t="e">
        <f>HLOOKUP(J$1,program!$E68:$H69,2,FALSE)</f>
        <v>#N/A</v>
      </c>
      <c r="K35" s="5" t="e">
        <f>HLOOKUP(K$1,program!$E68:$H69,2,FALSE)</f>
        <v>#N/A</v>
      </c>
      <c r="L35" s="5" t="e">
        <f>HLOOKUP(L$1,program!$E68:$H69,2,FALSE)</f>
        <v>#N/A</v>
      </c>
      <c r="M35" s="5" t="e">
        <f>HLOOKUP(M$1,program!$E68:$H69,2,FALSE)</f>
        <v>#N/A</v>
      </c>
      <c r="N35" s="5" t="e">
        <f>HLOOKUP(N$1,program!$E68:$H69,2,FALSE)</f>
        <v>#N/A</v>
      </c>
      <c r="O35" s="5" t="e">
        <f>HLOOKUP(O$1,program!$E68:$H69,2,FALSE)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5.75" thickBot="1" x14ac:dyDescent="0.25">
      <c r="A36" s="141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str">
        <f>HLOOKUP(H$1,program!$E70:$J71,2,FALSE)</f>
        <v>YDİ 114 YABANCI DİL II 1.Gr.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25">
      <c r="A37" s="141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str">
        <f>HLOOKUP(H$1,program!$E72:$J73,2,FALSE)</f>
        <v>YDİ 114 YABANCI DİL II 1.Gr.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25">
      <c r="A38" s="144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75" thickBot="1" x14ac:dyDescent="0.25">
      <c r="A39" s="141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25">
      <c r="A40" s="141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25">
      <c r="A41" s="141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75" thickBot="1" x14ac:dyDescent="0.25">
      <c r="A42" s="141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75" thickBot="1" x14ac:dyDescent="0.25">
      <c r="A43" s="141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75" thickBot="1" x14ac:dyDescent="0.25">
      <c r="A44" s="141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75" thickBot="1" x14ac:dyDescent="0.25">
      <c r="A45" s="141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25">
      <c r="A46" s="141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25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25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25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25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25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40"/>
      <c r="B1" s="141"/>
      <c r="C1" s="141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43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141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141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str">
        <f>HLOOKUP(M$1,program!$E6:$J7,2,FALSE)</f>
        <v>TRB202 OSM.TAR.MET. II-B</v>
      </c>
      <c r="N4" s="5" t="str">
        <f>HLOOKUP(N$1,program!$E6:$J7,2,FALSE)</f>
        <v>TRB330 OSMANLI TARİHİNİN KAYNAKLARI II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141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str">
        <f>HLOOKUP(M$1,program!$E8:$J9,2,FALSE)</f>
        <v>TRB202 OSM.TAR.MET. II-B</v>
      </c>
      <c r="N5" s="5" t="str">
        <f>HLOOKUP(N$1,program!$E8:$J9,2,FALSE)</f>
        <v>TRB330 OSMANLI TARİHİNİN KAYNAKLARI II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141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x14ac:dyDescent="0.2">
      <c r="A7" s="141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str">
        <f>HLOOKUP(M$1,program!$E12:$J13,2,FALSE)</f>
        <v>TRB202 OSM.TAR.MET. II-A</v>
      </c>
      <c r="N7" s="5" t="str">
        <f>HLOOKUP(N$1,program!$E12:$J13,2,FALSE)</f>
        <v>TRB302 OSMANLI MÜESSESELERİ TAR.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x14ac:dyDescent="0.2">
      <c r="A8" s="141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str">
        <f>HLOOKUP(M$1,program!$E14:$J15,2,FALSE)</f>
        <v>TRB202 OSM.TAR.MET. II-A</v>
      </c>
      <c r="N8" s="5" t="str">
        <f>HLOOKUP(N$1,program!$E14:$J15,2,FALSE)</f>
        <v>TRB302 OSMANLI MÜESSESELERİ TAR.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x14ac:dyDescent="0.2">
      <c r="A9" s="141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str">
        <f>HLOOKUP(M$1,program!$E16:$J17,2,FALSE)</f>
        <v>TRB224 ÇAĞDAŞ TÜRK DÜN. TAR. II</v>
      </c>
      <c r="N9" s="5" t="e">
        <f>HLOOKUP(N$1,program!$E16:$J17,2,FALSE)</f>
        <v>#N/A</v>
      </c>
      <c r="O9" s="5" t="str">
        <f>HLOOKUP(O$1,program!$E16:$J17,2,FALSE)</f>
        <v>TRB406 TÜRK YENİLEŞME TARİHİ II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141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str">
        <f>HLOOKUP(M$1,program!$E18:$J19,2,FALSE)</f>
        <v>TRB224 ÇAĞDAŞ TÜRK DÜN. TAR. II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143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x14ac:dyDescent="0.2">
      <c r="A12" s="141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x14ac:dyDescent="0.2">
      <c r="A13" s="141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str">
        <f>HLOOKUP(M$1,program!$E24:$J25,2,FALSE)</f>
        <v>TRB208 TARİH METOD. II</v>
      </c>
      <c r="N13" s="5" t="e">
        <f>HLOOKUP(N$1,program!$E24:$J25,2,FALSE)</f>
        <v>#N/A</v>
      </c>
      <c r="O13" s="5" t="str">
        <f>HLOOKUP(O$1,program!$E24:$J25,2,FALSE)</f>
        <v>TRB446 BALKAN TARİHİ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x14ac:dyDescent="0.2">
      <c r="A14" s="141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str">
        <f>HLOOKUP(M$1,program!$E26:$J27,2,FALSE)</f>
        <v>TRB208 TARİH METOD. II</v>
      </c>
      <c r="N14" s="5" t="e">
        <f>HLOOKUP(N$1,program!$E26:$J27,2,FALSE)</f>
        <v>#N/A</v>
      </c>
      <c r="O14" s="5" t="str">
        <f>HLOOKUP(O$1,program!$E26:$J27,2,FALSE)</f>
        <v>TRB446 BALKAN TARİHİ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x14ac:dyDescent="0.2">
      <c r="A15" s="141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x14ac:dyDescent="0.2">
      <c r="A16" s="141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str">
        <f>HLOOKUP(M$1,program!$E30:$J31,2,FALSE)</f>
        <v>TRB234 ANADOLU BEYLİKLERİ TARİHİ</v>
      </c>
      <c r="N16" s="5" t="str">
        <f>HLOOKUP(N$1,program!$E30:$J31,2,FALSE)</f>
        <v>TRB306 OSM. TAR. (1789-1918)</v>
      </c>
      <c r="O16" s="5" t="str">
        <f>HLOOKUP(O$1,program!$E30:$J31,2,FALSE)</f>
        <v>TRB430 AVR. MED. TAR. II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x14ac:dyDescent="0.2">
      <c r="A17" s="141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str">
        <f>HLOOKUP(M$1,program!$E32:$J33,2,FALSE)</f>
        <v>TRB234 ANADOLU BEYLİKLERİ TARİHİ</v>
      </c>
      <c r="N17" s="5" t="str">
        <f>HLOOKUP(N$1,program!$E32:$J33,2,FALSE)</f>
        <v>TRB306 OSM. TAR. (1789-1918)</v>
      </c>
      <c r="O17" s="5" t="str">
        <f>HLOOKUP(O$1,program!$E32:$J33,2,FALSE)</f>
        <v>TRB430 AVR. MED. TAR. II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x14ac:dyDescent="0.2">
      <c r="A18" s="141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str">
        <f>HLOOKUP(M$1,program!$E34:$J35,2,FALSE)</f>
        <v>TRB204 TÜRK KÜLT. VE MED. II</v>
      </c>
      <c r="N18" s="5" t="str">
        <f>HLOOKUP(N$1,program!$E34:$J35,2,FALSE)</f>
        <v xml:space="preserve">TRB326 HAÇLI SEFERLERİ TARİHİ 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141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str">
        <f>HLOOKUP(M$1,program!$E36:$J37,2,FALSE)</f>
        <v>TRB204 TÜRK KÜLT. VE MED. II</v>
      </c>
      <c r="N19" s="5" t="str">
        <f>HLOOKUP(N$1,program!$E36:$J37,2,FALSE)</f>
        <v xml:space="preserve">TRB326 HAÇLI SEFERLERİ TARİHİ 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143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x14ac:dyDescent="0.2">
      <c r="A21" s="141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x14ac:dyDescent="0.2">
      <c r="A22" s="141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str">
        <f>HLOOKUP(M$1,program!$E42:$J43,2,FALSE)</f>
        <v>TRB212 OSM. TAR. (1451-1566)</v>
      </c>
      <c r="N22" s="5" t="str">
        <f>HLOOKUP(N$1,program!$E42:$J43,2,FALSE)</f>
        <v>TRB308 TC EKONOMİ TAR.</v>
      </c>
      <c r="O22" s="5" t="str">
        <f>HLOOKUP(O$1,program!$E42:$J43,2,FALSE)</f>
        <v>TRB450 TÜRKİYEDE SEÇ. VE PAR. II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x14ac:dyDescent="0.2">
      <c r="A23" s="141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str">
        <f>HLOOKUP(M$1,program!$E44:$J45,2,FALSE)</f>
        <v>TRB212 OSM. TAR. (1451-1566)</v>
      </c>
      <c r="N23" s="5" t="str">
        <f>HLOOKUP(N$1,program!$E44:$J45,2,FALSE)</f>
        <v>TRB308 TC EKONOMİ TAR.</v>
      </c>
      <c r="O23" s="5" t="str">
        <f>HLOOKUP(O$1,program!$E44:$J45,2,FALSE)</f>
        <v>TRB450 TÜRKİYEDE SEÇ. VE PAR. II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x14ac:dyDescent="0.2">
      <c r="A24" s="141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x14ac:dyDescent="0.2">
      <c r="A25" s="141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str">
        <f>HLOOKUP(O$1,program!$E48:$J49,2,FALSE)</f>
        <v>TRB426 TÜRK DEMOKRASİ TAR II</v>
      </c>
      <c r="P25" s="5" t="str">
        <f>HLOOKUP(P$1,program!$E48:$H49,2,FALSE)</f>
        <v>SSD (Sosyal Seçmeli Ders)</v>
      </c>
      <c r="Q25" s="5" t="str">
        <f>HLOOKUP(Q$1,program!$E48:$H49,2,FALSE)</f>
        <v>SSD (Sosyal Seçmeli Ders)</v>
      </c>
      <c r="R25" s="5" t="str">
        <f>HLOOKUP(R$1,program!$E48:$H49,2,FALSE)</f>
        <v>SSD (Sosyal Seçmeli Ders)</v>
      </c>
      <c r="S25" s="5" t="str">
        <f>HLOOKUP(S$1,program!$E48:$H49,2,FALSE)</f>
        <v>SSD (Sosyal Seçmeli Ders)</v>
      </c>
      <c r="T25" s="5" t="str">
        <f>HLOOKUP(T$1,program!$E48:$H49,2,FALSE)</f>
        <v>SSD (Sosyal Seçmeli Ders)</v>
      </c>
      <c r="U25" s="5" t="str">
        <f>HLOOKUP(U$1,program!$E48:$H49,2,FALSE)</f>
        <v>SSD (Sosyal Seçmeli Ders)</v>
      </c>
      <c r="V25" s="5" t="str">
        <f>HLOOKUP(V$1,program!$E48:$H49,2,FALSE)</f>
        <v>SSD (Sosyal Seçmeli Ders)</v>
      </c>
      <c r="W25" s="5" t="str">
        <f>HLOOKUP(W$1,program!$E48:$H49,2,FALSE)</f>
        <v>SSD (Sosyal Seçmeli Ders)</v>
      </c>
    </row>
    <row r="26" spans="1:23" x14ac:dyDescent="0.2">
      <c r="A26" s="141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str">
        <f>HLOOKUP(O$1,program!$E50:$J51,2,FALSE)</f>
        <v>TRB426 TÜRK DEMOKRASİ TAR II</v>
      </c>
      <c r="P26" s="5" t="str">
        <f>HLOOKUP(P$1,program!$E50:$H51,2,FALSE)</f>
        <v>SSD (Sosyal Seçmeli Ders)</v>
      </c>
      <c r="Q26" s="5" t="str">
        <f>HLOOKUP(Q$1,program!$E50:$H51,2,FALSE)</f>
        <v>SSD (Sosyal Seçmeli Ders)</v>
      </c>
      <c r="R26" s="5" t="str">
        <f>HLOOKUP(R$1,program!$E50:$H51,2,FALSE)</f>
        <v>SSD (Sosyal Seçmeli Ders)</v>
      </c>
      <c r="S26" s="5" t="str">
        <f>HLOOKUP(S$1,program!$E50:$H51,2,FALSE)</f>
        <v>SSD (Sosyal Seçmeli Ders)</v>
      </c>
      <c r="T26" s="5" t="str">
        <f>HLOOKUP(T$1,program!$E50:$H51,2,FALSE)</f>
        <v>SSD (Sosyal Seçmeli Ders)</v>
      </c>
      <c r="U26" s="5" t="str">
        <f>HLOOKUP(U$1,program!$E50:$H51,2,FALSE)</f>
        <v>SSD (Sosyal Seçmeli Ders)</v>
      </c>
      <c r="V26" s="5" t="str">
        <f>HLOOKUP(V$1,program!$E50:$H51,2,FALSE)</f>
        <v>SSD (Sosyal Seçmeli Ders)</v>
      </c>
      <c r="W26" s="5" t="str">
        <f>HLOOKUP(W$1,program!$E50:$H51,2,FALSE)</f>
        <v>SSD (Sosyal Seçmeli Ders)</v>
      </c>
    </row>
    <row r="27" spans="1:23" x14ac:dyDescent="0.2">
      <c r="A27" s="141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141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143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str">
        <f>HLOOKUP(M$1,program!$E56:$J57,2,FALSE)</f>
        <v>TRB238 ROMA TARİHİ II</v>
      </c>
      <c r="N29" s="5" t="str">
        <f>HLOOKUP(N$1,program!$E56:$J57,2,FALSE)</f>
        <v>TRB352 SÖZLÜ TARİH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x14ac:dyDescent="0.2">
      <c r="A30" s="141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str">
        <f>HLOOKUP(M$1,program!$E58:$J59,2,FALSE)</f>
        <v>TRB238 ROMA TARİHİ II</v>
      </c>
      <c r="N30" s="5" t="str">
        <f>HLOOKUP(N$1,program!$E58:$J59,2,FALSE)</f>
        <v>TRB352 SÖZLÜ TARİH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x14ac:dyDescent="0.2">
      <c r="A31" s="141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str">
        <f>HLOOKUP(M$1,program!$E60:$J61,2,FALSE)</f>
        <v>TRB230 BİZANS TARİHİ</v>
      </c>
      <c r="N31" s="5" t="str">
        <f>HLOOKUP(N$1,program!$E60:$J61,2,FALSE)</f>
        <v>TRB340 HELENİSTİK VE ROMA DÖNEMLERİNDE ANADOLU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x14ac:dyDescent="0.2">
      <c r="A32" s="141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str">
        <f>HLOOKUP(M$1,program!$E62:$J63,2,FALSE)</f>
        <v>TRB230 BİZANS TARİHİ</v>
      </c>
      <c r="N32" s="5" t="str">
        <f>HLOOKUP(N$1,program!$E62:$J63,2,FALSE)</f>
        <v>TRB340 HELENİSTİK VE ROMA DÖNEMLERİNDE ANADOLU</v>
      </c>
      <c r="O32" s="5" t="str">
        <f>HLOOKUP(O$1,program!$E62:$J63,2,FALSE)</f>
        <v>TRB406 TÜRK YENİLEŞME TARİHİ II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x14ac:dyDescent="0.2">
      <c r="A33" s="141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x14ac:dyDescent="0.2">
      <c r="A34" s="141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str">
        <f>HLOOKUP(M$1,program!$E66:$J67,2,FALSE)</f>
        <v>TRB210 YENİ VE YAKINÇAĞ AVR. TAR.</v>
      </c>
      <c r="N34" s="5" t="str">
        <f>HLOOKUP(N$1,program!$E66:$J67,2,FALSE)</f>
        <v>TRB348 TÜRK EĞİTİM TARİHİ</v>
      </c>
      <c r="O34" s="5" t="str">
        <f>HLOOKUP(O$1,program!$E66:$J67,2,FALSE)</f>
        <v>TRB440 TÜRK DÜŞÜNCE TARİHİ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x14ac:dyDescent="0.2">
      <c r="A35" s="141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str">
        <f>HLOOKUP(M$1,program!$E68:$J69,2,FALSE)</f>
        <v>TRB210 YENİ VE YAKINÇAĞ AVR. TAR.</v>
      </c>
      <c r="N35" s="5" t="str">
        <f>HLOOKUP(N$1,program!$E68:$J69,2,FALSE)</f>
        <v>TRB348 TÜRK EĞİTİM TARİHİ</v>
      </c>
      <c r="O35" s="5" t="str">
        <f>HLOOKUP(O$1,program!$E68:$J69,2,FALSE)</f>
        <v>TRB440 TÜRK DÜŞÜNCE TARİHİ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x14ac:dyDescent="0.2">
      <c r="A36" s="141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str">
        <f>HLOOKUP(M$1,program!$E70:$J71,2,FALSE)</f>
        <v>TRB 226 BASIN TARİHİ II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141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str">
        <f>HLOOKUP(M$1,program!$E72:$J73,2,FALSE)</f>
        <v>TRB 226 BASIN TARİHİ II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144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str">
        <f>HLOOKUP(M$1,program!$E74:$J75,2,FALSE)</f>
        <v>YD 214 İLERİ YABANCI DİL II (*)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x14ac:dyDescent="0.2">
      <c r="A39" s="141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str">
        <f>HLOOKUP(M$1,program!$E76:$J77,2,FALSE)</f>
        <v>YD 214 İLERİ YABANCI DİL II (*)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141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str">
        <f>HLOOKUP(M$1,program!$E78:$J79,2,FALSE)</f>
        <v>YD 214 İLERİ YABANCI DİL II (*)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141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str">
        <f>HLOOKUP(M$1,program!$E80:$J81,2,FALSE)</f>
        <v>YD 214 İLERİ YABANCI DİL II (*)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x14ac:dyDescent="0.2">
      <c r="A42" s="141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x14ac:dyDescent="0.2">
      <c r="A43" s="141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str">
        <f>HLOOKUP(M$1,program!$E84:$J85,2,FALSE)</f>
        <v xml:space="preserve">TRB206 TC. SİYASAL TAR. II </v>
      </c>
      <c r="N43" s="5" t="e">
        <f>HLOOKUP(N$1,program!$E84:$J85,2,FALSE)</f>
        <v>#N/A</v>
      </c>
      <c r="O43" s="5" t="str">
        <f>HLOOKUP(O$1,program!$E84:$J85,2,FALSE)</f>
        <v>TRB454 OSMANLI İKTİSAT TARİHİ II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x14ac:dyDescent="0.2">
      <c r="A44" s="141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str">
        <f>HLOOKUP(M$1,program!$E86:$J87,2,FALSE)</f>
        <v xml:space="preserve">TRB206 TC. SİYASAL TAR. II </v>
      </c>
      <c r="N44" s="5" t="e">
        <f>HLOOKUP(N$1,program!$E86:$J87,2,FALSE)</f>
        <v>#N/A</v>
      </c>
      <c r="O44" s="5" t="str">
        <f>HLOOKUP(O$1,program!$E86:$J87,2,FALSE)</f>
        <v>TRB454 OSMANLI İKTİSAT TARİHİ II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x14ac:dyDescent="0.2">
      <c r="A45" s="141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str">
        <f>HLOOKUP(O$1,program!$E88:$J89,2,FALSE)</f>
        <v>TRB404 2O..YÜZYIL DÜNYA TAR. II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141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str">
        <f>HLOOKUP(O$1,program!$E90:$J91,2,FALSE)</f>
        <v>TRB404 2O..YÜZYIL DÜNYA TAR. II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40"/>
      <c r="B1" s="141"/>
      <c r="C1" s="141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43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141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141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141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141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x14ac:dyDescent="0.2">
      <c r="A7" s="141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x14ac:dyDescent="0.2">
      <c r="A8" s="141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x14ac:dyDescent="0.2">
      <c r="A9" s="141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141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143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x14ac:dyDescent="0.2">
      <c r="A12" s="141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x14ac:dyDescent="0.2">
      <c r="A13" s="141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x14ac:dyDescent="0.2">
      <c r="A14" s="141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x14ac:dyDescent="0.2">
      <c r="A15" s="141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x14ac:dyDescent="0.2">
      <c r="A16" s="141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x14ac:dyDescent="0.2">
      <c r="A17" s="141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x14ac:dyDescent="0.2">
      <c r="A18" s="141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141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143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x14ac:dyDescent="0.2">
      <c r="A21" s="141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x14ac:dyDescent="0.2">
      <c r="A22" s="141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x14ac:dyDescent="0.2">
      <c r="A23" s="141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x14ac:dyDescent="0.2">
      <c r="A24" s="141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x14ac:dyDescent="0.2">
      <c r="A25" s="141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str">
        <f>HLOOKUP(P$1,program!$E48:$H49,2,FALSE)</f>
        <v>SSD (Sosyal Seçmeli Ders)</v>
      </c>
      <c r="Q25" s="5" t="str">
        <f>HLOOKUP(Q$1,program!$E48:$H49,2,FALSE)</f>
        <v>SSD (Sosyal Seçmeli Ders)</v>
      </c>
      <c r="R25" s="5" t="str">
        <f>HLOOKUP(R$1,program!$E48:$H49,2,FALSE)</f>
        <v>SSD (Sosyal Seçmeli Ders)</v>
      </c>
      <c r="S25" s="5" t="str">
        <f>HLOOKUP(S$1,program!$E48:$H49,2,FALSE)</f>
        <v>SSD (Sosyal Seçmeli Ders)</v>
      </c>
      <c r="T25" s="5" t="str">
        <f>HLOOKUP(T$1,program!$E48:$H49,2,FALSE)</f>
        <v>SSD (Sosyal Seçmeli Ders)</v>
      </c>
      <c r="U25" s="5" t="str">
        <f>HLOOKUP(U$1,program!$E48:$H49,2,FALSE)</f>
        <v>SSD (Sosyal Seçmeli Ders)</v>
      </c>
      <c r="V25" s="5" t="str">
        <f>HLOOKUP(V$1,program!$E48:$H49,2,FALSE)</f>
        <v>SSD (Sosyal Seçmeli Ders)</v>
      </c>
      <c r="W25" s="5" t="str">
        <f>HLOOKUP(W$1,program!$E48:$H49,2,FALSE)</f>
        <v>SSD (Sosyal Seçmeli Ders)</v>
      </c>
    </row>
    <row r="26" spans="1:23" x14ac:dyDescent="0.2">
      <c r="A26" s="141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str">
        <f>HLOOKUP(P$1,program!$E50:$H51,2,FALSE)</f>
        <v>SSD (Sosyal Seçmeli Ders)</v>
      </c>
      <c r="Q26" s="5" t="str">
        <f>HLOOKUP(Q$1,program!$E50:$H51,2,FALSE)</f>
        <v>SSD (Sosyal Seçmeli Ders)</v>
      </c>
      <c r="R26" s="5" t="str">
        <f>HLOOKUP(R$1,program!$E50:$H51,2,FALSE)</f>
        <v>SSD (Sosyal Seçmeli Ders)</v>
      </c>
      <c r="S26" s="5" t="str">
        <f>HLOOKUP(S$1,program!$E50:$H51,2,FALSE)</f>
        <v>SSD (Sosyal Seçmeli Ders)</v>
      </c>
      <c r="T26" s="5" t="str">
        <f>HLOOKUP(T$1,program!$E50:$H51,2,FALSE)</f>
        <v>SSD (Sosyal Seçmeli Ders)</v>
      </c>
      <c r="U26" s="5" t="str">
        <f>HLOOKUP(U$1,program!$E50:$H51,2,FALSE)</f>
        <v>SSD (Sosyal Seçmeli Ders)</v>
      </c>
      <c r="V26" s="5" t="str">
        <f>HLOOKUP(V$1,program!$E50:$H51,2,FALSE)</f>
        <v>SSD (Sosyal Seçmeli Ders)</v>
      </c>
      <c r="W26" s="5" t="str">
        <f>HLOOKUP(W$1,program!$E50:$H51,2,FALSE)</f>
        <v>SSD (Sosyal Seçmeli Ders)</v>
      </c>
    </row>
    <row r="27" spans="1:23" x14ac:dyDescent="0.2">
      <c r="A27" s="141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141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143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x14ac:dyDescent="0.2">
      <c r="A30" s="141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x14ac:dyDescent="0.2">
      <c r="A31" s="141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x14ac:dyDescent="0.2">
      <c r="A32" s="141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x14ac:dyDescent="0.2">
      <c r="A33" s="141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x14ac:dyDescent="0.2">
      <c r="A34" s="141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x14ac:dyDescent="0.2">
      <c r="A35" s="141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x14ac:dyDescent="0.2">
      <c r="A36" s="141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141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144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x14ac:dyDescent="0.2">
      <c r="A39" s="141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141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141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x14ac:dyDescent="0.2">
      <c r="A42" s="141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x14ac:dyDescent="0.2">
      <c r="A43" s="141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x14ac:dyDescent="0.2">
      <c r="A44" s="141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x14ac:dyDescent="0.2">
      <c r="A45" s="141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141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40"/>
      <c r="B1" s="141"/>
      <c r="C1" s="141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43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141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141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141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141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x14ac:dyDescent="0.2">
      <c r="A7" s="141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x14ac:dyDescent="0.2">
      <c r="A8" s="141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x14ac:dyDescent="0.2">
      <c r="A9" s="141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141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143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x14ac:dyDescent="0.2">
      <c r="A12" s="141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x14ac:dyDescent="0.2">
      <c r="A13" s="141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x14ac:dyDescent="0.2">
      <c r="A14" s="141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x14ac:dyDescent="0.2">
      <c r="A15" s="141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x14ac:dyDescent="0.2">
      <c r="A16" s="141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x14ac:dyDescent="0.2">
      <c r="A17" s="141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x14ac:dyDescent="0.2">
      <c r="A18" s="141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141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143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x14ac:dyDescent="0.2">
      <c r="A21" s="141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x14ac:dyDescent="0.2">
      <c r="A22" s="141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x14ac:dyDescent="0.2">
      <c r="A23" s="141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x14ac:dyDescent="0.2">
      <c r="A24" s="141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x14ac:dyDescent="0.2">
      <c r="A25" s="141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str">
        <f>HLOOKUP(J$1,program!$E48:$H49,2,FALSE)</f>
        <v>SSD (Sosyal Seçmeli Ders)</v>
      </c>
      <c r="K25" s="5" t="str">
        <f>HLOOKUP(K$1,program!$E48:$H49,2,FALSE)</f>
        <v>SSD (Sosyal Seçmeli Ders)</v>
      </c>
      <c r="L25" s="5" t="str">
        <f>HLOOKUP(L$1,program!$E48:$H49,2,FALSE)</f>
        <v>SSD (Sosyal Seçmeli Ders)</v>
      </c>
      <c r="M25" s="5" t="str">
        <f>HLOOKUP(M$1,program!$E48:$H49,2,FALSE)</f>
        <v>SSD (Sosyal Seçmeli Ders)</v>
      </c>
      <c r="N25" s="5" t="str">
        <f>HLOOKUP(N$1,program!$E48:$H49,2,FALSE)</f>
        <v>SSD (Sosyal Seçmeli Ders)</v>
      </c>
      <c r="O25" s="5" t="str">
        <f>HLOOKUP(O$1,program!$E48:$H49,2,FALSE)</f>
        <v>SSD (Sosyal Seçmeli Ders)</v>
      </c>
      <c r="P25" s="5" t="str">
        <f>HLOOKUP(P$1,program!$E48:$H49,2,FALSE)</f>
        <v>SSD (Sosyal Seçmeli Ders)</v>
      </c>
      <c r="Q25" s="5" t="str">
        <f>HLOOKUP(Q$1,program!$E48:$H49,2,FALSE)</f>
        <v>SSD (Sosyal Seçmeli Ders)</v>
      </c>
      <c r="R25" s="5" t="str">
        <f>HLOOKUP(R$1,program!$E48:$H49,2,FALSE)</f>
        <v>SSD (Sosyal Seçmeli Ders)</v>
      </c>
      <c r="S25" s="5" t="str">
        <f>HLOOKUP(S$1,program!$E48:$H49,2,FALSE)</f>
        <v>SSD (Sosyal Seçmeli Ders)</v>
      </c>
      <c r="T25" s="5" t="str">
        <f>HLOOKUP(T$1,program!$E48:$H49,2,FALSE)</f>
        <v>SSD (Sosyal Seçmeli Ders)</v>
      </c>
      <c r="U25" s="5" t="str">
        <f>HLOOKUP(U$1,program!$E48:$H49,2,FALSE)</f>
        <v>SSD (Sosyal Seçmeli Ders)</v>
      </c>
      <c r="V25" s="5" t="str">
        <f>HLOOKUP(V$1,program!$E48:$H49,2,FALSE)</f>
        <v>SSD (Sosyal Seçmeli Ders)</v>
      </c>
      <c r="W25" s="5" t="str">
        <f>HLOOKUP(W$1,program!$E48:$H49,2,FALSE)</f>
        <v>SSD (Sosyal Seçmeli Ders)</v>
      </c>
    </row>
    <row r="26" spans="1:23" x14ac:dyDescent="0.2">
      <c r="A26" s="141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str">
        <f>HLOOKUP(J$1,program!$E50:$H51,2,FALSE)</f>
        <v>SSD (Sosyal Seçmeli Ders)</v>
      </c>
      <c r="K26" s="5" t="str">
        <f>HLOOKUP(K$1,program!$E50:$H51,2,FALSE)</f>
        <v>SSD (Sosyal Seçmeli Ders)</v>
      </c>
      <c r="L26" s="5" t="str">
        <f>HLOOKUP(L$1,program!$E50:$H51,2,FALSE)</f>
        <v>SSD (Sosyal Seçmeli Ders)</v>
      </c>
      <c r="M26" s="5" t="str">
        <f>HLOOKUP(M$1,program!$E50:$H51,2,FALSE)</f>
        <v>SSD (Sosyal Seçmeli Ders)</v>
      </c>
      <c r="N26" s="5" t="str">
        <f>HLOOKUP(N$1,program!$E50:$H51,2,FALSE)</f>
        <v>SSD (Sosyal Seçmeli Ders)</v>
      </c>
      <c r="O26" s="5" t="str">
        <f>HLOOKUP(O$1,program!$E50:$H51,2,FALSE)</f>
        <v>SSD (Sosyal Seçmeli Ders)</v>
      </c>
      <c r="P26" s="5" t="str">
        <f>HLOOKUP(P$1,program!$E50:$H51,2,FALSE)</f>
        <v>SSD (Sosyal Seçmeli Ders)</v>
      </c>
      <c r="Q26" s="5" t="str">
        <f>HLOOKUP(Q$1,program!$E50:$H51,2,FALSE)</f>
        <v>SSD (Sosyal Seçmeli Ders)</v>
      </c>
      <c r="R26" s="5" t="str">
        <f>HLOOKUP(R$1,program!$E50:$H51,2,FALSE)</f>
        <v>SSD (Sosyal Seçmeli Ders)</v>
      </c>
      <c r="S26" s="5" t="str">
        <f>HLOOKUP(S$1,program!$E50:$H51,2,FALSE)</f>
        <v>SSD (Sosyal Seçmeli Ders)</v>
      </c>
      <c r="T26" s="5" t="str">
        <f>HLOOKUP(T$1,program!$E50:$H51,2,FALSE)</f>
        <v>SSD (Sosyal Seçmeli Ders)</v>
      </c>
      <c r="U26" s="5" t="str">
        <f>HLOOKUP(U$1,program!$E50:$H51,2,FALSE)</f>
        <v>SSD (Sosyal Seçmeli Ders)</v>
      </c>
      <c r="V26" s="5" t="str">
        <f>HLOOKUP(V$1,program!$E50:$H51,2,FALSE)</f>
        <v>SSD (Sosyal Seçmeli Ders)</v>
      </c>
      <c r="W26" s="5" t="str">
        <f>HLOOKUP(W$1,program!$E50:$H51,2,FALSE)</f>
        <v>SSD (Sosyal Seçmeli Ders)</v>
      </c>
    </row>
    <row r="27" spans="1:23" x14ac:dyDescent="0.2">
      <c r="A27" s="141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141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143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x14ac:dyDescent="0.2">
      <c r="A30" s="141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x14ac:dyDescent="0.2">
      <c r="A31" s="141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x14ac:dyDescent="0.2">
      <c r="A32" s="141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x14ac:dyDescent="0.2">
      <c r="A33" s="141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x14ac:dyDescent="0.2">
      <c r="A34" s="141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HLOOKUP(J$1,program!$E66:$H67,2,FALSE)</f>
        <v>#N/A</v>
      </c>
      <c r="K34" s="5" t="e">
        <f>HLOOKUP(K$1,program!$E66:$H67,2,FALSE)</f>
        <v>#N/A</v>
      </c>
      <c r="L34" s="5" t="e">
        <f>HLOOKUP(L$1,program!$E66:$H67,2,FALSE)</f>
        <v>#N/A</v>
      </c>
      <c r="M34" s="5" t="e">
        <f>HLOOKUP(M$1,program!$E66:$H67,2,FALSE)</f>
        <v>#N/A</v>
      </c>
      <c r="N34" s="5" t="e">
        <f>HLOOKUP(N$1,program!$E66:$H67,2,FALSE)</f>
        <v>#N/A</v>
      </c>
      <c r="O34" s="5" t="e">
        <f>HLOOKUP(O$1,program!$E66:$H67,2,FALSE)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x14ac:dyDescent="0.2">
      <c r="A35" s="141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HLOOKUP(J$1,program!$E68:$H69,2,FALSE)</f>
        <v>#N/A</v>
      </c>
      <c r="K35" s="5" t="e">
        <f>HLOOKUP(K$1,program!$E68:$H69,2,FALSE)</f>
        <v>#N/A</v>
      </c>
      <c r="L35" s="5" t="e">
        <f>HLOOKUP(L$1,program!$E68:$H69,2,FALSE)</f>
        <v>#N/A</v>
      </c>
      <c r="M35" s="5" t="e">
        <f>HLOOKUP(M$1,program!$E68:$H69,2,FALSE)</f>
        <v>#N/A</v>
      </c>
      <c r="N35" s="5" t="e">
        <f>HLOOKUP(N$1,program!$E68:$H69,2,FALSE)</f>
        <v>#N/A</v>
      </c>
      <c r="O35" s="5" t="e">
        <f>HLOOKUP(O$1,program!$E68:$H69,2,FALSE)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x14ac:dyDescent="0.2">
      <c r="A36" s="141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141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144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x14ac:dyDescent="0.2">
      <c r="A39" s="141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141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141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x14ac:dyDescent="0.2">
      <c r="A42" s="141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x14ac:dyDescent="0.2">
      <c r="A43" s="141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x14ac:dyDescent="0.2">
      <c r="A44" s="141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x14ac:dyDescent="0.2">
      <c r="A45" s="141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141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1"/>
  <sheetViews>
    <sheetView tabSelected="1" topLeftCell="A7" zoomScaleNormal="100" workbookViewId="0">
      <selection activeCell="J22" sqref="J22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customWidth="1"/>
    <col min="5" max="6" width="5.7109375" customWidth="1"/>
    <col min="7" max="7" width="15.28515625" customWidth="1"/>
    <col min="8" max="9" width="5.7109375" customWidth="1"/>
    <col min="10" max="10" width="15.28515625" customWidth="1"/>
    <col min="11" max="12" width="5.7109375" customWidth="1"/>
    <col min="13" max="13" width="15.28515625" customWidth="1"/>
    <col min="14" max="15" width="5.7109375" customWidth="1"/>
    <col min="16" max="16" width="15.28515625" customWidth="1"/>
    <col min="17" max="18" width="5.7109375" customWidth="1"/>
    <col min="19" max="77" width="0" hidden="1" customWidth="1"/>
    <col min="78" max="78" width="15.28515625" customWidth="1"/>
    <col min="79" max="80" width="5.7109375" customWidth="1"/>
    <col min="82" max="154" width="0" hidden="1" customWidth="1"/>
  </cols>
  <sheetData>
    <row r="1" spans="1:154" ht="12.75" customHeight="1" x14ac:dyDescent="0.2">
      <c r="A1" s="145" t="s">
        <v>124</v>
      </c>
      <c r="B1" s="145" t="s">
        <v>125</v>
      </c>
      <c r="C1" s="146"/>
      <c r="D1" s="147" t="s">
        <v>131</v>
      </c>
      <c r="E1" s="146"/>
      <c r="F1" s="146"/>
      <c r="G1" s="147" t="s">
        <v>133</v>
      </c>
      <c r="H1" s="146"/>
      <c r="I1" s="146"/>
      <c r="J1" s="147" t="s">
        <v>135</v>
      </c>
      <c r="K1" s="146"/>
      <c r="L1" s="146"/>
      <c r="M1" s="147" t="s">
        <v>136</v>
      </c>
      <c r="N1" s="146"/>
      <c r="O1" s="146"/>
      <c r="P1" s="147" t="s">
        <v>575</v>
      </c>
      <c r="Q1" s="146"/>
      <c r="R1" s="146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147" t="s">
        <v>576</v>
      </c>
      <c r="CA1" s="146"/>
      <c r="CB1" s="146"/>
    </row>
    <row r="2" spans="1:154" ht="13.5" customHeight="1" thickBot="1" x14ac:dyDescent="0.25">
      <c r="A2" s="146"/>
      <c r="B2" s="146"/>
      <c r="C2" s="146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thickBot="1" x14ac:dyDescent="0.25">
      <c r="A3" s="145" t="s">
        <v>160</v>
      </c>
      <c r="B3" s="48">
        <v>1</v>
      </c>
      <c r="C3" s="49" t="s">
        <v>102</v>
      </c>
      <c r="D3" s="60"/>
      <c r="E3" s="61"/>
      <c r="F3" s="62"/>
      <c r="G3" s="60"/>
      <c r="H3" s="67"/>
      <c r="I3" s="62"/>
      <c r="J3" s="60"/>
      <c r="K3" s="61"/>
      <c r="L3" s="62"/>
      <c r="M3" s="60"/>
      <c r="N3" s="61"/>
      <c r="O3" s="62"/>
      <c r="P3" s="130"/>
      <c r="Q3" s="131"/>
      <c r="R3" s="61"/>
      <c r="S3" s="131" t="s">
        <v>625</v>
      </c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thickBot="1" x14ac:dyDescent="0.25">
      <c r="A4" s="146"/>
      <c r="B4" s="46">
        <v>2</v>
      </c>
      <c r="C4" s="20" t="s">
        <v>126</v>
      </c>
      <c r="D4" s="64"/>
      <c r="E4" s="65"/>
      <c r="F4" s="66"/>
      <c r="G4" s="64"/>
      <c r="H4" s="67"/>
      <c r="I4" s="66"/>
      <c r="J4" s="64"/>
      <c r="K4" s="65"/>
      <c r="L4" s="66"/>
      <c r="M4" s="64"/>
      <c r="N4" s="65"/>
      <c r="O4" s="66"/>
      <c r="P4" s="132"/>
      <c r="Q4" s="131"/>
      <c r="R4" s="61"/>
      <c r="S4" s="131" t="s">
        <v>625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thickBot="1" x14ac:dyDescent="0.25">
      <c r="A5" s="146"/>
      <c r="B5" s="46">
        <v>3</v>
      </c>
      <c r="C5" s="20" t="s">
        <v>134</v>
      </c>
      <c r="D5" s="64" t="s">
        <v>596</v>
      </c>
      <c r="E5" s="67" t="s">
        <v>24</v>
      </c>
      <c r="F5" s="66" t="s">
        <v>597</v>
      </c>
      <c r="G5" s="64" t="s">
        <v>603</v>
      </c>
      <c r="H5" s="67" t="s">
        <v>35</v>
      </c>
      <c r="I5" s="66" t="s">
        <v>604</v>
      </c>
      <c r="J5" s="64" t="s">
        <v>607</v>
      </c>
      <c r="K5" s="93" t="s">
        <v>36</v>
      </c>
      <c r="L5" s="66" t="s">
        <v>608</v>
      </c>
      <c r="M5" s="64"/>
      <c r="N5" s="67"/>
      <c r="O5" s="66"/>
      <c r="P5" s="132"/>
      <c r="Q5" s="131"/>
      <c r="R5" s="61"/>
      <c r="S5" s="131" t="s">
        <v>625</v>
      </c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">
      <c r="A6" s="146"/>
      <c r="B6" s="46">
        <v>4</v>
      </c>
      <c r="C6" s="20" t="s">
        <v>144</v>
      </c>
      <c r="D6" s="64" t="s">
        <v>596</v>
      </c>
      <c r="E6" s="67" t="s">
        <v>24</v>
      </c>
      <c r="F6" s="66" t="s">
        <v>597</v>
      </c>
      <c r="G6" s="64" t="s">
        <v>603</v>
      </c>
      <c r="H6" s="67" t="s">
        <v>35</v>
      </c>
      <c r="I6" s="66" t="s">
        <v>604</v>
      </c>
      <c r="J6" s="64" t="s">
        <v>607</v>
      </c>
      <c r="K6" s="93" t="s">
        <v>36</v>
      </c>
      <c r="L6" s="66" t="s">
        <v>608</v>
      </c>
      <c r="M6" s="64"/>
      <c r="N6" s="67"/>
      <c r="O6" s="66"/>
      <c r="P6" s="132"/>
      <c r="Q6" s="131"/>
      <c r="R6" s="61"/>
      <c r="S6" s="131" t="s">
        <v>625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thickBot="1" x14ac:dyDescent="0.25">
      <c r="A7" s="146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">
      <c r="A8" s="146"/>
      <c r="B8" s="46">
        <v>6</v>
      </c>
      <c r="C8" s="23" t="s">
        <v>159</v>
      </c>
      <c r="D8" s="64" t="s">
        <v>598</v>
      </c>
      <c r="E8" s="67" t="s">
        <v>24</v>
      </c>
      <c r="F8" s="66" t="s">
        <v>599</v>
      </c>
      <c r="G8" s="64" t="s">
        <v>605</v>
      </c>
      <c r="H8" s="67" t="s">
        <v>35</v>
      </c>
      <c r="I8" s="66" t="s">
        <v>604</v>
      </c>
      <c r="J8" s="64" t="s">
        <v>609</v>
      </c>
      <c r="K8" s="61" t="s">
        <v>36</v>
      </c>
      <c r="L8" s="66" t="s">
        <v>610</v>
      </c>
      <c r="M8" s="64"/>
      <c r="N8" s="67"/>
      <c r="O8" s="66"/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">
      <c r="A9" s="146"/>
      <c r="B9" s="46">
        <v>7</v>
      </c>
      <c r="C9" s="23" t="s">
        <v>162</v>
      </c>
      <c r="D9" s="64" t="s">
        <v>598</v>
      </c>
      <c r="E9" s="67" t="s">
        <v>24</v>
      </c>
      <c r="F9" s="66" t="s">
        <v>599</v>
      </c>
      <c r="G9" s="64" t="s">
        <v>605</v>
      </c>
      <c r="H9" s="67" t="s">
        <v>35</v>
      </c>
      <c r="I9" s="66" t="s">
        <v>604</v>
      </c>
      <c r="J9" s="64" t="s">
        <v>609</v>
      </c>
      <c r="K9" s="93" t="s">
        <v>36</v>
      </c>
      <c r="L9" s="66" t="s">
        <v>610</v>
      </c>
      <c r="M9" s="64"/>
      <c r="N9" s="67"/>
      <c r="O9" s="66"/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">
      <c r="A10" s="146"/>
      <c r="B10" s="46">
        <v>8</v>
      </c>
      <c r="C10" s="23" t="s">
        <v>166</v>
      </c>
      <c r="D10" s="64" t="s">
        <v>600</v>
      </c>
      <c r="E10" s="67" t="s">
        <v>24</v>
      </c>
      <c r="F10" s="66" t="s">
        <v>597</v>
      </c>
      <c r="G10" s="64" t="s">
        <v>606</v>
      </c>
      <c r="H10" s="67" t="s">
        <v>35</v>
      </c>
      <c r="I10" s="66" t="s">
        <v>604</v>
      </c>
      <c r="J10" s="64"/>
      <c r="K10" s="67"/>
      <c r="L10" s="66"/>
      <c r="M10" s="63"/>
      <c r="N10" s="63"/>
      <c r="O10" s="63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25">
      <c r="A11" s="146"/>
      <c r="B11" s="47">
        <v>9</v>
      </c>
      <c r="C11" s="24" t="s">
        <v>173</v>
      </c>
      <c r="D11" s="64" t="s">
        <v>600</v>
      </c>
      <c r="E11" s="67" t="s">
        <v>24</v>
      </c>
      <c r="F11" s="75" t="s">
        <v>597</v>
      </c>
      <c r="G11" s="64" t="s">
        <v>606</v>
      </c>
      <c r="H11" s="67" t="s">
        <v>35</v>
      </c>
      <c r="I11" s="66" t="s">
        <v>604</v>
      </c>
      <c r="J11" s="64"/>
      <c r="K11" s="81"/>
      <c r="L11" s="66"/>
      <c r="M11" s="64"/>
      <c r="N11" s="67"/>
      <c r="O11" s="66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">
      <c r="A12" s="145" t="s">
        <v>274</v>
      </c>
      <c r="B12" s="45">
        <v>1</v>
      </c>
      <c r="C12" s="42" t="s">
        <v>102</v>
      </c>
      <c r="D12" s="64"/>
      <c r="E12" s="61"/>
      <c r="F12" s="66"/>
      <c r="G12" s="60"/>
      <c r="H12" s="61"/>
      <c r="I12" s="62"/>
      <c r="J12" s="94"/>
      <c r="K12" s="95"/>
      <c r="L12" s="96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">
      <c r="A13" s="146"/>
      <c r="B13" s="46">
        <v>2</v>
      </c>
      <c r="C13" s="23" t="s">
        <v>126</v>
      </c>
      <c r="D13" s="64"/>
      <c r="E13" s="65"/>
      <c r="F13" s="66"/>
      <c r="G13" s="64"/>
      <c r="H13" s="65"/>
      <c r="I13" s="66"/>
      <c r="J13" s="94"/>
      <c r="K13" s="95"/>
      <c r="L13" s="96"/>
      <c r="M13" s="64"/>
      <c r="N13" s="65"/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">
      <c r="A14" s="146"/>
      <c r="B14" s="46">
        <v>3</v>
      </c>
      <c r="C14" s="23" t="s">
        <v>134</v>
      </c>
      <c r="D14" s="78"/>
      <c r="E14" s="67"/>
      <c r="F14" s="79"/>
      <c r="G14" s="64" t="s">
        <v>615</v>
      </c>
      <c r="H14" s="67" t="s">
        <v>35</v>
      </c>
      <c r="I14" s="66" t="s">
        <v>610</v>
      </c>
      <c r="J14" s="64"/>
      <c r="K14" s="93"/>
      <c r="L14" s="100"/>
      <c r="M14" s="108" t="s">
        <v>623</v>
      </c>
      <c r="N14" s="67" t="s">
        <v>37</v>
      </c>
      <c r="O14" s="66" t="s">
        <v>604</v>
      </c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">
      <c r="A15" s="146"/>
      <c r="B15" s="46">
        <v>4</v>
      </c>
      <c r="C15" s="23" t="s">
        <v>144</v>
      </c>
      <c r="D15" s="78"/>
      <c r="E15" s="67"/>
      <c r="F15" s="79"/>
      <c r="G15" s="64" t="s">
        <v>615</v>
      </c>
      <c r="H15" s="67" t="s">
        <v>35</v>
      </c>
      <c r="I15" s="66" t="s">
        <v>610</v>
      </c>
      <c r="J15" s="64"/>
      <c r="K15" s="97"/>
      <c r="L15" s="99"/>
      <c r="M15" s="108" t="s">
        <v>623</v>
      </c>
      <c r="N15" s="67" t="s">
        <v>37</v>
      </c>
      <c r="O15" s="66" t="s">
        <v>604</v>
      </c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">
      <c r="A16" s="146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101"/>
      <c r="L16" s="102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">
      <c r="A17" s="146"/>
      <c r="B17" s="46">
        <v>6</v>
      </c>
      <c r="C17" s="23" t="s">
        <v>159</v>
      </c>
      <c r="D17" s="64" t="s">
        <v>613</v>
      </c>
      <c r="E17" s="67" t="s">
        <v>24</v>
      </c>
      <c r="F17" s="66" t="s">
        <v>614</v>
      </c>
      <c r="G17" s="94" t="s">
        <v>616</v>
      </c>
      <c r="H17" s="95" t="s">
        <v>35</v>
      </c>
      <c r="I17" s="96" t="s">
        <v>608</v>
      </c>
      <c r="J17" s="64" t="s">
        <v>619</v>
      </c>
      <c r="K17" s="103" t="s">
        <v>36</v>
      </c>
      <c r="L17" s="104" t="s">
        <v>604</v>
      </c>
      <c r="M17" s="107" t="s">
        <v>622</v>
      </c>
      <c r="N17" s="67" t="s">
        <v>37</v>
      </c>
      <c r="O17" s="66" t="s">
        <v>621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">
      <c r="A18" s="146"/>
      <c r="B18" s="46">
        <v>7</v>
      </c>
      <c r="C18" s="23" t="s">
        <v>162</v>
      </c>
      <c r="D18" s="64" t="s">
        <v>613</v>
      </c>
      <c r="E18" s="67" t="s">
        <v>24</v>
      </c>
      <c r="F18" s="66" t="s">
        <v>614</v>
      </c>
      <c r="G18" s="94" t="s">
        <v>616</v>
      </c>
      <c r="H18" s="95" t="s">
        <v>35</v>
      </c>
      <c r="I18" s="96" t="s">
        <v>608</v>
      </c>
      <c r="J18" s="64" t="s">
        <v>619</v>
      </c>
      <c r="K18" s="93" t="s">
        <v>36</v>
      </c>
      <c r="L18" s="100" t="s">
        <v>604</v>
      </c>
      <c r="M18" s="108" t="s">
        <v>622</v>
      </c>
      <c r="N18" s="67" t="s">
        <v>37</v>
      </c>
      <c r="O18" s="66" t="s">
        <v>621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">
      <c r="A19" s="146"/>
      <c r="B19" s="46">
        <v>8</v>
      </c>
      <c r="C19" s="23" t="s">
        <v>166</v>
      </c>
      <c r="D19" s="64" t="s">
        <v>613</v>
      </c>
      <c r="E19" s="67" t="s">
        <v>24</v>
      </c>
      <c r="F19" s="66" t="s">
        <v>614</v>
      </c>
      <c r="G19" s="98" t="s">
        <v>617</v>
      </c>
      <c r="H19" s="65" t="s">
        <v>35</v>
      </c>
      <c r="I19" s="99" t="s">
        <v>597</v>
      </c>
      <c r="J19" s="64" t="s">
        <v>620</v>
      </c>
      <c r="K19" s="93" t="s">
        <v>36</v>
      </c>
      <c r="L19" s="100" t="s">
        <v>621</v>
      </c>
      <c r="M19" s="108"/>
      <c r="N19" s="67"/>
      <c r="O19" s="66"/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25">
      <c r="A20" s="146"/>
      <c r="B20" s="47">
        <v>9</v>
      </c>
      <c r="C20" s="24" t="s">
        <v>173</v>
      </c>
      <c r="D20" s="64"/>
      <c r="E20" s="81"/>
      <c r="F20" s="66"/>
      <c r="G20" s="98" t="s">
        <v>617</v>
      </c>
      <c r="H20" s="65" t="s">
        <v>35</v>
      </c>
      <c r="I20" s="99" t="s">
        <v>597</v>
      </c>
      <c r="J20" s="74" t="s">
        <v>620</v>
      </c>
      <c r="K20" s="105" t="s">
        <v>36</v>
      </c>
      <c r="L20" s="106" t="s">
        <v>621</v>
      </c>
      <c r="M20" s="109"/>
      <c r="N20" s="67"/>
      <c r="O20" s="75"/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">
      <c r="A21" s="145" t="s">
        <v>319</v>
      </c>
      <c r="B21" s="45">
        <v>1</v>
      </c>
      <c r="C21" s="42" t="s">
        <v>102</v>
      </c>
      <c r="D21" s="60"/>
      <c r="E21" s="67"/>
      <c r="F21" s="62"/>
      <c r="G21" s="60"/>
      <c r="H21" s="61"/>
      <c r="I21" s="62"/>
      <c r="J21" s="60"/>
      <c r="K21" s="110"/>
      <c r="L21" s="99"/>
      <c r="M21" s="98"/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">
      <c r="A22" s="146"/>
      <c r="B22" s="46">
        <v>2</v>
      </c>
      <c r="C22" s="23" t="s">
        <v>126</v>
      </c>
      <c r="D22" s="64"/>
      <c r="E22" s="67"/>
      <c r="F22" s="66"/>
      <c r="G22" s="64"/>
      <c r="H22" s="65"/>
      <c r="I22" s="66"/>
      <c r="J22" s="64"/>
      <c r="K22" s="93"/>
      <c r="L22" s="66"/>
      <c r="M22" s="64"/>
      <c r="N22" s="67"/>
      <c r="O22" s="66"/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">
      <c r="A23" s="146"/>
      <c r="B23" s="46">
        <v>3</v>
      </c>
      <c r="C23" s="23" t="s">
        <v>134</v>
      </c>
      <c r="D23" s="85" t="s">
        <v>626</v>
      </c>
      <c r="E23" s="67" t="s">
        <v>24</v>
      </c>
      <c r="F23" s="86" t="s">
        <v>627</v>
      </c>
      <c r="G23" s="64" t="s">
        <v>628</v>
      </c>
      <c r="H23" s="67" t="s">
        <v>35</v>
      </c>
      <c r="I23" s="66" t="s">
        <v>608</v>
      </c>
      <c r="J23" s="64" t="s">
        <v>629</v>
      </c>
      <c r="K23" s="93" t="s">
        <v>36</v>
      </c>
      <c r="L23" s="66" t="s">
        <v>612</v>
      </c>
      <c r="M23" s="64" t="s">
        <v>630</v>
      </c>
      <c r="N23" s="67" t="s">
        <v>37</v>
      </c>
      <c r="O23" s="66" t="s">
        <v>631</v>
      </c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">
      <c r="A24" s="146"/>
      <c r="B24" s="46">
        <v>4</v>
      </c>
      <c r="C24" s="23" t="s">
        <v>144</v>
      </c>
      <c r="D24" s="85" t="s">
        <v>626</v>
      </c>
      <c r="E24" s="67" t="s">
        <v>24</v>
      </c>
      <c r="F24" s="86" t="s">
        <v>627</v>
      </c>
      <c r="G24" s="64" t="s">
        <v>628</v>
      </c>
      <c r="H24" s="67" t="s">
        <v>35</v>
      </c>
      <c r="I24" s="66" t="s">
        <v>608</v>
      </c>
      <c r="J24" s="64" t="s">
        <v>629</v>
      </c>
      <c r="K24" s="93" t="s">
        <v>36</v>
      </c>
      <c r="L24" s="66" t="s">
        <v>612</v>
      </c>
      <c r="M24" s="64" t="s">
        <v>630</v>
      </c>
      <c r="N24" s="67" t="s">
        <v>37</v>
      </c>
      <c r="O24" s="66" t="s">
        <v>631</v>
      </c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">
      <c r="A25" s="146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">
      <c r="A26" s="146"/>
      <c r="B26" s="46">
        <v>6</v>
      </c>
      <c r="C26" s="23" t="s">
        <v>159</v>
      </c>
      <c r="D26" s="111" t="s">
        <v>632</v>
      </c>
      <c r="E26" s="67"/>
      <c r="F26" s="66"/>
      <c r="G26" s="64"/>
      <c r="H26" s="67"/>
      <c r="I26" s="66"/>
      <c r="J26" s="64"/>
      <c r="K26" s="93"/>
      <c r="L26" s="66"/>
      <c r="M26" s="64" t="s">
        <v>633</v>
      </c>
      <c r="N26" s="67" t="s">
        <v>37</v>
      </c>
      <c r="O26" s="66" t="s">
        <v>612</v>
      </c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">
      <c r="A27" s="146"/>
      <c r="B27" s="46" t="s">
        <v>375</v>
      </c>
      <c r="C27" s="23" t="s">
        <v>162</v>
      </c>
      <c r="D27" s="107" t="s">
        <v>632</v>
      </c>
      <c r="E27" s="67"/>
      <c r="F27" s="112"/>
      <c r="G27" s="113"/>
      <c r="H27" s="67"/>
      <c r="I27" s="66"/>
      <c r="J27" s="64"/>
      <c r="K27" s="93"/>
      <c r="L27" s="66"/>
      <c r="M27" s="64" t="s">
        <v>633</v>
      </c>
      <c r="N27" s="67" t="s">
        <v>37</v>
      </c>
      <c r="O27" s="66" t="s">
        <v>612</v>
      </c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">
      <c r="A28" s="146"/>
      <c r="B28" s="46">
        <v>8</v>
      </c>
      <c r="C28" s="23" t="s">
        <v>166</v>
      </c>
      <c r="D28" s="98" t="s">
        <v>634</v>
      </c>
      <c r="E28" s="67" t="s">
        <v>24</v>
      </c>
      <c r="F28" s="99" t="s">
        <v>627</v>
      </c>
      <c r="G28" s="98"/>
      <c r="H28" s="67"/>
      <c r="I28" s="66"/>
      <c r="J28" s="64"/>
      <c r="K28" s="67"/>
      <c r="L28" s="66"/>
      <c r="M28" s="113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25">
      <c r="A29" s="146"/>
      <c r="B29" s="47">
        <v>9</v>
      </c>
      <c r="C29" s="24" t="s">
        <v>173</v>
      </c>
      <c r="D29" s="114" t="s">
        <v>634</v>
      </c>
      <c r="E29" s="115" t="s">
        <v>24</v>
      </c>
      <c r="F29" s="116" t="s">
        <v>627</v>
      </c>
      <c r="G29" s="114"/>
      <c r="H29" s="75"/>
      <c r="I29" s="116"/>
      <c r="J29" s="117"/>
      <c r="K29" s="67"/>
      <c r="L29" s="75"/>
      <c r="M29" s="117"/>
      <c r="N29" s="67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thickBot="1" x14ac:dyDescent="0.25">
      <c r="A30" s="145" t="s">
        <v>389</v>
      </c>
      <c r="B30" s="45">
        <v>1</v>
      </c>
      <c r="C30" s="42" t="s">
        <v>102</v>
      </c>
      <c r="D30" s="118" t="s">
        <v>635</v>
      </c>
      <c r="E30" s="65" t="s">
        <v>24</v>
      </c>
      <c r="F30" s="119" t="s">
        <v>636</v>
      </c>
      <c r="G30" s="60" t="s">
        <v>601</v>
      </c>
      <c r="H30" s="65" t="s">
        <v>35</v>
      </c>
      <c r="I30" s="121" t="s">
        <v>602</v>
      </c>
      <c r="J30" s="64" t="s">
        <v>624</v>
      </c>
      <c r="K30" s="93" t="s">
        <v>36</v>
      </c>
      <c r="L30" s="66" t="s">
        <v>625</v>
      </c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">
      <c r="A31" s="146"/>
      <c r="B31" s="46">
        <v>2</v>
      </c>
      <c r="C31" s="23" t="s">
        <v>126</v>
      </c>
      <c r="D31" s="80" t="s">
        <v>635</v>
      </c>
      <c r="E31" s="67" t="s">
        <v>24</v>
      </c>
      <c r="F31" s="87" t="s">
        <v>636</v>
      </c>
      <c r="G31" s="60" t="s">
        <v>601</v>
      </c>
      <c r="H31" s="67" t="s">
        <v>35</v>
      </c>
      <c r="I31" s="86" t="s">
        <v>602</v>
      </c>
      <c r="J31" s="64" t="s">
        <v>624</v>
      </c>
      <c r="K31" s="93" t="s">
        <v>36</v>
      </c>
      <c r="L31" s="66" t="s">
        <v>625</v>
      </c>
      <c r="M31" s="122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">
      <c r="A32" s="146"/>
      <c r="B32" s="46">
        <v>3</v>
      </c>
      <c r="C32" s="23" t="s">
        <v>134</v>
      </c>
      <c r="D32" s="85" t="s">
        <v>626</v>
      </c>
      <c r="E32" s="67" t="s">
        <v>24</v>
      </c>
      <c r="F32" s="86" t="s">
        <v>627</v>
      </c>
      <c r="G32" s="85" t="s">
        <v>637</v>
      </c>
      <c r="H32" s="67" t="s">
        <v>35</v>
      </c>
      <c r="I32" s="86" t="s">
        <v>621</v>
      </c>
      <c r="J32" s="64" t="s">
        <v>618</v>
      </c>
      <c r="K32" s="93" t="s">
        <v>36</v>
      </c>
      <c r="L32" s="104" t="s">
        <v>602</v>
      </c>
      <c r="M32" s="64" t="s">
        <v>611</v>
      </c>
      <c r="N32" s="67" t="s">
        <v>37</v>
      </c>
      <c r="O32" s="66" t="s">
        <v>612</v>
      </c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">
      <c r="A33" s="146"/>
      <c r="B33" s="46">
        <v>4</v>
      </c>
      <c r="C33" s="23" t="s">
        <v>144</v>
      </c>
      <c r="D33" s="85" t="s">
        <v>626</v>
      </c>
      <c r="E33" s="67" t="s">
        <v>24</v>
      </c>
      <c r="F33" s="86" t="s">
        <v>627</v>
      </c>
      <c r="G33" s="85" t="s">
        <v>637</v>
      </c>
      <c r="H33" s="67" t="s">
        <v>35</v>
      </c>
      <c r="I33" s="86" t="s">
        <v>621</v>
      </c>
      <c r="J33" s="64" t="s">
        <v>618</v>
      </c>
      <c r="K33" s="93" t="s">
        <v>36</v>
      </c>
      <c r="L33" s="104" t="s">
        <v>602</v>
      </c>
      <c r="M33" s="64" t="s">
        <v>611</v>
      </c>
      <c r="N33" s="67" t="s">
        <v>37</v>
      </c>
      <c r="O33" s="66" t="s">
        <v>612</v>
      </c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">
      <c r="A34" s="146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123"/>
      <c r="L34" s="124"/>
      <c r="M34" s="125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">
      <c r="A35" s="146"/>
      <c r="B35" s="46">
        <v>6</v>
      </c>
      <c r="C35" s="23" t="s">
        <v>159</v>
      </c>
      <c r="D35" s="98" t="s">
        <v>634</v>
      </c>
      <c r="E35" s="67" t="s">
        <v>24</v>
      </c>
      <c r="F35" s="87" t="s">
        <v>627</v>
      </c>
      <c r="G35" s="64" t="s">
        <v>639</v>
      </c>
      <c r="H35" s="67" t="s">
        <v>35</v>
      </c>
      <c r="I35" s="66" t="s">
        <v>640</v>
      </c>
      <c r="J35" s="98" t="s">
        <v>638</v>
      </c>
      <c r="K35" s="103" t="s">
        <v>36</v>
      </c>
      <c r="L35" s="104" t="s">
        <v>625</v>
      </c>
      <c r="M35" s="107" t="s">
        <v>641</v>
      </c>
      <c r="N35" s="67" t="s">
        <v>37</v>
      </c>
      <c r="O35" s="66" t="s">
        <v>612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">
      <c r="A36" s="146"/>
      <c r="B36" s="46">
        <v>7</v>
      </c>
      <c r="C36" s="23" t="s">
        <v>162</v>
      </c>
      <c r="D36" s="98" t="s">
        <v>634</v>
      </c>
      <c r="E36" s="67" t="s">
        <v>24</v>
      </c>
      <c r="F36" s="87" t="s">
        <v>627</v>
      </c>
      <c r="G36" s="64" t="s">
        <v>639</v>
      </c>
      <c r="H36" s="67" t="s">
        <v>35</v>
      </c>
      <c r="I36" s="66" t="s">
        <v>640</v>
      </c>
      <c r="J36" s="98" t="s">
        <v>638</v>
      </c>
      <c r="K36" s="103" t="s">
        <v>36</v>
      </c>
      <c r="L36" s="104" t="s">
        <v>625</v>
      </c>
      <c r="M36" s="107" t="s">
        <v>641</v>
      </c>
      <c r="N36" s="67" t="s">
        <v>37</v>
      </c>
      <c r="O36" s="66" t="s">
        <v>612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">
      <c r="A37" s="146"/>
      <c r="B37" s="46">
        <v>8</v>
      </c>
      <c r="C37" s="43" t="s">
        <v>166</v>
      </c>
      <c r="D37" s="64" t="s">
        <v>642</v>
      </c>
      <c r="E37" s="67" t="s">
        <v>24</v>
      </c>
      <c r="F37" s="66" t="s">
        <v>643</v>
      </c>
      <c r="G37" s="64" t="s">
        <v>644</v>
      </c>
      <c r="H37" s="67" t="s">
        <v>35</v>
      </c>
      <c r="I37" s="66" t="s">
        <v>612</v>
      </c>
      <c r="J37" s="98"/>
      <c r="K37" s="103"/>
      <c r="L37" s="104"/>
      <c r="M37" s="126"/>
      <c r="N37" s="67"/>
      <c r="O37" s="86"/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25">
      <c r="A38" s="146"/>
      <c r="B38" s="47">
        <v>9</v>
      </c>
      <c r="C38" s="44" t="s">
        <v>173</v>
      </c>
      <c r="D38" s="64" t="s">
        <v>642</v>
      </c>
      <c r="E38" s="67" t="s">
        <v>24</v>
      </c>
      <c r="F38" s="79" t="s">
        <v>643</v>
      </c>
      <c r="G38" s="64" t="s">
        <v>644</v>
      </c>
      <c r="H38" s="67" t="s">
        <v>35</v>
      </c>
      <c r="I38" s="66" t="s">
        <v>612</v>
      </c>
      <c r="J38" s="64"/>
      <c r="K38" s="67"/>
      <c r="L38" s="66"/>
      <c r="M38" s="64"/>
      <c r="N38" s="127"/>
      <c r="O38" s="86"/>
      <c r="P38" s="85"/>
      <c r="Q38" s="67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67"/>
      <c r="CB38" s="86"/>
    </row>
    <row r="39" spans="1:80" ht="13.5" customHeight="1" thickBot="1" x14ac:dyDescent="0.25">
      <c r="A39" s="59"/>
      <c r="B39" s="134">
        <v>10</v>
      </c>
      <c r="C39" s="135" t="s">
        <v>654</v>
      </c>
      <c r="D39" s="136" t="s">
        <v>655</v>
      </c>
      <c r="E39" s="137"/>
      <c r="F39" s="138"/>
      <c r="G39" s="136"/>
      <c r="H39" s="75"/>
      <c r="I39" s="116"/>
      <c r="J39" s="139"/>
      <c r="K39" s="75"/>
      <c r="L39" s="116"/>
      <c r="M39" s="136"/>
      <c r="N39" s="75"/>
      <c r="O39" s="116"/>
      <c r="P39" s="133"/>
      <c r="Q39" s="75"/>
      <c r="R39" s="116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120"/>
      <c r="CA39" s="75"/>
      <c r="CB39" s="116"/>
    </row>
    <row r="40" spans="1:80" ht="13.5" customHeight="1" x14ac:dyDescent="0.2">
      <c r="A40" s="145" t="s">
        <v>449</v>
      </c>
      <c r="B40" s="45">
        <v>1</v>
      </c>
      <c r="C40" s="42" t="s">
        <v>102</v>
      </c>
      <c r="D40" s="83"/>
      <c r="E40" s="61"/>
      <c r="F40" s="84"/>
      <c r="G40" s="83" t="s">
        <v>645</v>
      </c>
      <c r="H40" s="67" t="s">
        <v>35</v>
      </c>
      <c r="I40" s="121" t="s">
        <v>646</v>
      </c>
      <c r="J40" s="83"/>
      <c r="K40" s="61"/>
      <c r="L40" s="89"/>
      <c r="M40" s="83"/>
      <c r="N40" s="61"/>
      <c r="O40" s="84"/>
      <c r="P40" s="76"/>
      <c r="Q40" s="61"/>
      <c r="R40" s="84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3"/>
      <c r="CA40" s="61"/>
      <c r="CB40" s="84"/>
    </row>
    <row r="41" spans="1:80" ht="13.5" customHeight="1" x14ac:dyDescent="0.2">
      <c r="A41" s="146"/>
      <c r="B41" s="46">
        <v>2</v>
      </c>
      <c r="C41" s="23" t="s">
        <v>126</v>
      </c>
      <c r="D41" s="85"/>
      <c r="E41" s="65"/>
      <c r="F41" s="86"/>
      <c r="G41" s="85" t="s">
        <v>647</v>
      </c>
      <c r="H41" s="67" t="s">
        <v>35</v>
      </c>
      <c r="I41" s="86" t="s">
        <v>648</v>
      </c>
      <c r="J41" s="88"/>
      <c r="K41" s="65"/>
      <c r="L41" s="90"/>
      <c r="M41" s="85" t="s">
        <v>649</v>
      </c>
      <c r="N41" s="67"/>
      <c r="O41" s="86" t="s">
        <v>650</v>
      </c>
      <c r="P41" s="85"/>
      <c r="Q41" s="65"/>
      <c r="R41" s="86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5"/>
      <c r="CA41" s="65"/>
      <c r="CB41" s="86"/>
    </row>
    <row r="42" spans="1:80" ht="13.5" customHeight="1" x14ac:dyDescent="0.2">
      <c r="A42" s="146"/>
      <c r="B42" s="46">
        <v>3</v>
      </c>
      <c r="C42" s="23" t="s">
        <v>134</v>
      </c>
      <c r="D42" s="64"/>
      <c r="E42" s="67"/>
      <c r="F42" s="66"/>
      <c r="G42" s="85" t="s">
        <v>647</v>
      </c>
      <c r="H42" s="67" t="s">
        <v>35</v>
      </c>
      <c r="I42" s="86" t="s">
        <v>648</v>
      </c>
      <c r="J42" s="64"/>
      <c r="K42" s="67"/>
      <c r="L42" s="66"/>
      <c r="M42" s="85" t="s">
        <v>649</v>
      </c>
      <c r="N42" s="67"/>
      <c r="O42" s="87" t="s">
        <v>650</v>
      </c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">
      <c r="A43" s="146"/>
      <c r="B43" s="46">
        <v>4</v>
      </c>
      <c r="C43" s="23" t="s">
        <v>144</v>
      </c>
      <c r="D43" s="64"/>
      <c r="E43" s="67"/>
      <c r="F43" s="66"/>
      <c r="G43" s="85" t="s">
        <v>647</v>
      </c>
      <c r="H43" s="67" t="s">
        <v>35</v>
      </c>
      <c r="I43" s="86" t="s">
        <v>648</v>
      </c>
      <c r="J43" s="64"/>
      <c r="K43" s="67"/>
      <c r="L43" s="66"/>
      <c r="M43" s="85" t="s">
        <v>649</v>
      </c>
      <c r="N43" s="67"/>
      <c r="O43" s="87" t="s">
        <v>650</v>
      </c>
      <c r="P43" s="80"/>
      <c r="Q43" s="67"/>
      <c r="R43" s="87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80"/>
      <c r="CA43" s="67"/>
      <c r="CB43" s="87"/>
    </row>
    <row r="44" spans="1:80" ht="13.5" customHeight="1" x14ac:dyDescent="0.2">
      <c r="A44" s="146"/>
      <c r="B44" s="46">
        <v>5</v>
      </c>
      <c r="C44" s="41" t="s">
        <v>155</v>
      </c>
      <c r="D44" s="68"/>
      <c r="E44" s="69"/>
      <c r="F44" s="70"/>
      <c r="G44" s="68"/>
      <c r="H44" s="69"/>
      <c r="I44" s="70"/>
      <c r="J44" s="71"/>
      <c r="K44" s="69"/>
      <c r="L44" s="72"/>
      <c r="M44" s="68"/>
      <c r="N44" s="69"/>
      <c r="O44" s="70"/>
      <c r="P44" s="68"/>
      <c r="Q44" s="69"/>
      <c r="R44" s="70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68"/>
      <c r="CA44" s="69"/>
      <c r="CB44" s="70"/>
    </row>
    <row r="45" spans="1:80" ht="13.5" customHeight="1" x14ac:dyDescent="0.2">
      <c r="A45" s="146"/>
      <c r="B45" s="46">
        <v>6</v>
      </c>
      <c r="C45" s="23" t="s">
        <v>592</v>
      </c>
      <c r="D45" s="80"/>
      <c r="E45" s="67"/>
      <c r="F45" s="87"/>
      <c r="G45" s="64" t="s">
        <v>651</v>
      </c>
      <c r="H45" s="67" t="s">
        <v>35</v>
      </c>
      <c r="I45" s="66" t="s">
        <v>631</v>
      </c>
      <c r="J45" s="64"/>
      <c r="K45" s="67"/>
      <c r="L45" s="66"/>
      <c r="M45" s="80" t="s">
        <v>652</v>
      </c>
      <c r="N45" s="67" t="s">
        <v>37</v>
      </c>
      <c r="O45" s="66" t="s">
        <v>640</v>
      </c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">
      <c r="A46" s="146"/>
      <c r="B46" s="46">
        <v>7</v>
      </c>
      <c r="C46" s="23" t="s">
        <v>593</v>
      </c>
      <c r="D46" s="80"/>
      <c r="E46" s="67"/>
      <c r="F46" s="87"/>
      <c r="G46" s="64" t="s">
        <v>651</v>
      </c>
      <c r="H46" s="67" t="s">
        <v>35</v>
      </c>
      <c r="I46" s="66" t="s">
        <v>631</v>
      </c>
      <c r="J46" s="64"/>
      <c r="K46" s="67"/>
      <c r="L46" s="66"/>
      <c r="M46" s="80" t="s">
        <v>652</v>
      </c>
      <c r="N46" s="67" t="s">
        <v>37</v>
      </c>
      <c r="O46" s="66" t="s">
        <v>640</v>
      </c>
      <c r="P46" s="64"/>
      <c r="Q46" s="67"/>
      <c r="R46" s="6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4"/>
      <c r="CA46" s="67"/>
      <c r="CB46" s="66"/>
    </row>
    <row r="47" spans="1:80" ht="13.5" customHeight="1" x14ac:dyDescent="0.2">
      <c r="A47" s="146"/>
      <c r="B47" s="46">
        <v>8</v>
      </c>
      <c r="C47" s="43" t="s">
        <v>594</v>
      </c>
      <c r="D47" s="85"/>
      <c r="E47" s="67"/>
      <c r="F47" s="86"/>
      <c r="G47" s="80"/>
      <c r="H47" s="67"/>
      <c r="I47" s="86"/>
      <c r="J47" s="80"/>
      <c r="K47" s="67"/>
      <c r="L47" s="86"/>
      <c r="M47" s="85" t="s">
        <v>653</v>
      </c>
      <c r="N47" s="67" t="s">
        <v>37</v>
      </c>
      <c r="O47" s="86" t="s">
        <v>631</v>
      </c>
      <c r="P47" s="85"/>
      <c r="Q47" s="67"/>
      <c r="R47" s="86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85"/>
      <c r="CA47" s="67"/>
      <c r="CB47" s="86"/>
    </row>
    <row r="48" spans="1:80" ht="13.5" customHeight="1" thickBot="1" x14ac:dyDescent="0.25">
      <c r="A48" s="146"/>
      <c r="B48" s="47">
        <v>9</v>
      </c>
      <c r="C48" s="44" t="s">
        <v>595</v>
      </c>
      <c r="D48" s="91"/>
      <c r="E48" s="81"/>
      <c r="F48" s="92"/>
      <c r="G48" s="91"/>
      <c r="H48" s="128"/>
      <c r="I48" s="129"/>
      <c r="J48" s="91"/>
      <c r="K48" s="81"/>
      <c r="L48" s="92"/>
      <c r="M48" s="91" t="s">
        <v>653</v>
      </c>
      <c r="N48" s="128" t="s">
        <v>37</v>
      </c>
      <c r="O48" s="129" t="s">
        <v>631</v>
      </c>
      <c r="P48" s="91"/>
      <c r="Q48" s="81"/>
      <c r="R48" s="92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91"/>
      <c r="CA48" s="81"/>
      <c r="CB48" s="92"/>
    </row>
    <row r="49" spans="1:80" ht="12.75" customHeight="1" x14ac:dyDescent="0.2">
      <c r="A49" s="145" t="s">
        <v>656</v>
      </c>
      <c r="B49" s="45">
        <v>1</v>
      </c>
      <c r="C49" s="42" t="s">
        <v>102</v>
      </c>
      <c r="D49" s="83"/>
      <c r="E49" s="61"/>
      <c r="F49" s="84"/>
      <c r="G49" s="83"/>
      <c r="H49" s="61"/>
      <c r="I49" s="89"/>
      <c r="J49" s="83" t="s">
        <v>657</v>
      </c>
      <c r="K49" s="103" t="s">
        <v>36</v>
      </c>
      <c r="L49" s="89" t="s">
        <v>625</v>
      </c>
      <c r="M49" s="83"/>
      <c r="N49" s="61"/>
      <c r="O49" s="89"/>
      <c r="P49" s="13"/>
      <c r="Q49" s="13"/>
      <c r="R49" s="13"/>
      <c r="BZ49" s="13"/>
      <c r="CA49" s="13"/>
      <c r="CB49" s="13"/>
    </row>
    <row r="50" spans="1:80" ht="12.75" customHeight="1" x14ac:dyDescent="0.2">
      <c r="A50" s="146"/>
      <c r="B50" s="46">
        <v>2</v>
      </c>
      <c r="C50" s="23" t="s">
        <v>126</v>
      </c>
      <c r="D50" s="85"/>
      <c r="E50" s="65"/>
      <c r="F50" s="86"/>
      <c r="G50" s="88"/>
      <c r="H50" s="65"/>
      <c r="I50" s="90"/>
      <c r="J50" s="88" t="s">
        <v>657</v>
      </c>
      <c r="K50" s="103" t="s">
        <v>36</v>
      </c>
      <c r="L50" s="90" t="s">
        <v>625</v>
      </c>
      <c r="M50" s="88"/>
      <c r="N50" s="65"/>
      <c r="O50" s="90"/>
      <c r="P50" s="13"/>
      <c r="Q50" s="13"/>
      <c r="R50" s="13"/>
      <c r="BZ50" s="13"/>
      <c r="CA50" s="13"/>
      <c r="CB50" s="13"/>
    </row>
    <row r="51" spans="1:80" ht="12.75" customHeight="1" x14ac:dyDescent="0.2">
      <c r="A51" s="146"/>
      <c r="B51" s="46">
        <v>3</v>
      </c>
      <c r="C51" s="23" t="s">
        <v>134</v>
      </c>
      <c r="D51" s="64"/>
      <c r="E51" s="67"/>
      <c r="F51" s="66"/>
      <c r="G51" s="64"/>
      <c r="H51" s="67"/>
      <c r="I51" s="66"/>
      <c r="J51" s="64" t="s">
        <v>657</v>
      </c>
      <c r="K51" s="103" t="s">
        <v>36</v>
      </c>
      <c r="L51" s="66" t="s">
        <v>625</v>
      </c>
      <c r="M51" s="64"/>
      <c r="N51" s="67"/>
      <c r="O51" s="66"/>
      <c r="P51" s="13"/>
      <c r="Q51" s="13"/>
      <c r="R51" s="13"/>
      <c r="BZ51" s="13"/>
      <c r="CA51" s="13"/>
      <c r="CB51" s="13"/>
    </row>
    <row r="52" spans="1:80" ht="12.75" customHeight="1" x14ac:dyDescent="0.2">
      <c r="A52" s="146"/>
      <c r="B52" s="46">
        <v>4</v>
      </c>
      <c r="C52" s="23" t="s">
        <v>144</v>
      </c>
      <c r="D52" s="64"/>
      <c r="E52" s="67"/>
      <c r="F52" s="66"/>
      <c r="G52" s="64"/>
      <c r="H52" s="67"/>
      <c r="I52" s="66"/>
      <c r="J52" s="64" t="s">
        <v>657</v>
      </c>
      <c r="K52" s="103" t="s">
        <v>36</v>
      </c>
      <c r="L52" s="66" t="s">
        <v>625</v>
      </c>
      <c r="M52" s="64"/>
      <c r="N52" s="67"/>
      <c r="O52" s="66"/>
      <c r="P52" s="13"/>
      <c r="Q52" s="13"/>
      <c r="R52" s="13"/>
      <c r="BZ52" s="13"/>
      <c r="CA52" s="13"/>
      <c r="CB52" s="13"/>
    </row>
    <row r="53" spans="1:80" ht="12.75" customHeight="1" x14ac:dyDescent="0.2">
      <c r="A53" s="146"/>
      <c r="B53" s="46">
        <v>5</v>
      </c>
      <c r="C53" s="41" t="s">
        <v>155</v>
      </c>
      <c r="D53" s="68"/>
      <c r="E53" s="69"/>
      <c r="F53" s="70"/>
      <c r="G53" s="71"/>
      <c r="H53" s="69"/>
      <c r="I53" s="72"/>
      <c r="J53" s="71"/>
      <c r="K53" s="69"/>
      <c r="L53" s="72"/>
      <c r="M53" s="71"/>
      <c r="N53" s="69"/>
      <c r="O53" s="72"/>
      <c r="P53" s="13"/>
      <c r="Q53" s="13"/>
      <c r="R53" s="13"/>
      <c r="BZ53" s="13"/>
      <c r="CA53" s="13"/>
      <c r="CB53" s="13"/>
    </row>
    <row r="54" spans="1:80" ht="12.75" customHeight="1" x14ac:dyDescent="0.2">
      <c r="A54" s="146"/>
      <c r="B54" s="46">
        <v>6</v>
      </c>
      <c r="C54" s="23" t="s">
        <v>592</v>
      </c>
      <c r="D54" s="80"/>
      <c r="E54" s="67"/>
      <c r="F54" s="87"/>
      <c r="G54" s="64"/>
      <c r="H54" s="67"/>
      <c r="I54" s="66"/>
      <c r="J54" s="64"/>
      <c r="K54" s="67"/>
      <c r="L54" s="66"/>
      <c r="M54" s="64"/>
      <c r="N54" s="67"/>
      <c r="O54" s="66"/>
      <c r="P54" s="13"/>
      <c r="Q54" s="13"/>
      <c r="R54" s="13"/>
      <c r="BZ54" s="13"/>
      <c r="CA54" s="13"/>
      <c r="CB54" s="13"/>
    </row>
    <row r="55" spans="1:80" ht="12.75" customHeight="1" x14ac:dyDescent="0.2">
      <c r="A55" s="146"/>
      <c r="B55" s="46">
        <v>7</v>
      </c>
      <c r="C55" s="23" t="s">
        <v>593</v>
      </c>
      <c r="D55" s="80"/>
      <c r="E55" s="67"/>
      <c r="F55" s="87"/>
      <c r="G55" s="64"/>
      <c r="H55" s="67"/>
      <c r="I55" s="66"/>
      <c r="J55" s="64"/>
      <c r="K55" s="67"/>
      <c r="L55" s="66"/>
      <c r="M55" s="64"/>
      <c r="N55" s="67"/>
      <c r="O55" s="66"/>
      <c r="P55" s="13"/>
      <c r="Q55" s="13"/>
      <c r="R55" s="13"/>
      <c r="BZ55" s="13"/>
      <c r="CA55" s="13"/>
      <c r="CB55" s="13"/>
    </row>
    <row r="56" spans="1:80" ht="12.75" customHeight="1" x14ac:dyDescent="0.2">
      <c r="A56" s="146"/>
      <c r="B56" s="46">
        <v>8</v>
      </c>
      <c r="C56" s="43" t="s">
        <v>594</v>
      </c>
      <c r="D56" s="85"/>
      <c r="E56" s="67"/>
      <c r="F56" s="86"/>
      <c r="G56" s="80"/>
      <c r="H56" s="67"/>
      <c r="I56" s="86"/>
      <c r="J56" s="80"/>
      <c r="K56" s="67"/>
      <c r="L56" s="86"/>
      <c r="M56" s="80"/>
      <c r="N56" s="67"/>
      <c r="O56" s="86"/>
      <c r="P56" s="13"/>
      <c r="Q56" s="13"/>
      <c r="R56" s="13"/>
      <c r="BZ56" s="13"/>
      <c r="CA56" s="13"/>
      <c r="CB56" s="13"/>
    </row>
    <row r="57" spans="1:80" ht="12.75" customHeight="1" thickBot="1" x14ac:dyDescent="0.25">
      <c r="A57" s="146"/>
      <c r="B57" s="47">
        <v>9</v>
      </c>
      <c r="C57" s="44" t="s">
        <v>595</v>
      </c>
      <c r="D57" s="91"/>
      <c r="E57" s="81"/>
      <c r="F57" s="92"/>
      <c r="G57" s="91"/>
      <c r="H57" s="81"/>
      <c r="I57" s="92"/>
      <c r="J57" s="91"/>
      <c r="K57" s="81"/>
      <c r="L57" s="92"/>
      <c r="M57" s="91"/>
      <c r="N57" s="81"/>
      <c r="O57" s="92"/>
      <c r="P57" s="13"/>
      <c r="Q57" s="13"/>
      <c r="R57" s="13"/>
      <c r="BZ57" s="13"/>
      <c r="CA57" s="13"/>
      <c r="CB57" s="13"/>
    </row>
    <row r="58" spans="1:80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8"/>
      <c r="K58" s="19"/>
      <c r="L58" s="19"/>
      <c r="M58" s="13"/>
      <c r="N58" s="13"/>
      <c r="O58" s="13"/>
      <c r="P58" s="13"/>
      <c r="Q58" s="13"/>
      <c r="R58" s="13"/>
      <c r="BZ58" s="13"/>
      <c r="CA58" s="13"/>
      <c r="CB58" s="13"/>
    </row>
    <row r="61" spans="1:80" ht="12.75" x14ac:dyDescent="0.2"/>
  </sheetData>
  <mergeCells count="14">
    <mergeCell ref="A49:A57"/>
    <mergeCell ref="P1:R1"/>
    <mergeCell ref="BZ1:CB1"/>
    <mergeCell ref="M1:O1"/>
    <mergeCell ref="A40:A48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57 N11:N57 K3:K57 Q3:Q48 CA3:CA48 N3:N9 H3:H5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2022-2023 BAHAR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E3:E57 N11:N57 K3:K57 CA3:CA48 Q3:Q48 N3:N9 H3:H57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9" t="s">
        <v>132</v>
      </c>
      <c r="B1" s="156" t="s">
        <v>142</v>
      </c>
      <c r="C1" s="141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">
      <c r="A2" s="163" t="s">
        <v>148</v>
      </c>
      <c r="B2" s="159">
        <v>1</v>
      </c>
      <c r="C2" s="158" t="s">
        <v>153</v>
      </c>
      <c r="D2" s="14" t="s">
        <v>154</v>
      </c>
      <c r="E2" s="14">
        <f>Ders_Programı!E3</f>
        <v>0</v>
      </c>
      <c r="F2" s="14">
        <f>Ders_Programı!H3</f>
        <v>0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">
      <c r="A3" s="141"/>
      <c r="B3" s="141"/>
      <c r="C3" s="141"/>
      <c r="D3" s="14" t="s">
        <v>168</v>
      </c>
      <c r="E3" s="14">
        <f>Ders_Programı!D3</f>
        <v>0</v>
      </c>
      <c r="F3" s="14">
        <f>Ders_Programı!G3</f>
        <v>0</v>
      </c>
      <c r="G3" s="14">
        <f>Ders_Programı!J3</f>
        <v>0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">
      <c r="A4" s="141"/>
      <c r="B4" s="159">
        <v>2</v>
      </c>
      <c r="C4" s="150" t="s">
        <v>172</v>
      </c>
      <c r="D4" s="14" t="s">
        <v>175</v>
      </c>
      <c r="E4" s="14">
        <f>Ders_Programı!E4</f>
        <v>0</v>
      </c>
      <c r="F4" s="14">
        <f>Ders_Programı!H4</f>
        <v>0</v>
      </c>
      <c r="G4" s="14">
        <f>Ders_Programı!K4</f>
        <v>0</v>
      </c>
      <c r="H4" s="14">
        <f>Ders_Programı!N4</f>
        <v>0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">
      <c r="A5" s="141"/>
      <c r="B5" s="141"/>
      <c r="C5" s="141"/>
      <c r="D5" s="14" t="s">
        <v>176</v>
      </c>
      <c r="E5" s="14">
        <f>Ders_Programı!D4</f>
        <v>0</v>
      </c>
      <c r="F5" s="14">
        <f>Ders_Programı!G4</f>
        <v>0</v>
      </c>
      <c r="G5" s="14">
        <f>Ders_Programı!J4</f>
        <v>0</v>
      </c>
      <c r="H5" s="14">
        <f>Ders_Programı!M4</f>
        <v>0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">
      <c r="A6" s="141"/>
      <c r="B6" s="159">
        <v>3</v>
      </c>
      <c r="C6" s="150" t="s">
        <v>182</v>
      </c>
      <c r="D6" s="14" t="s">
        <v>183</v>
      </c>
      <c r="E6" s="14" t="str">
        <f>Ders_Programı!E5</f>
        <v>A105</v>
      </c>
      <c r="F6" s="14" t="str">
        <f>Ders_Programı!H5</f>
        <v>F210</v>
      </c>
      <c r="G6" s="14" t="str">
        <f>Ders_Programı!K5</f>
        <v>F211</v>
      </c>
      <c r="H6" s="14">
        <f>Ders_Programı!N5</f>
        <v>0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">
      <c r="A7" s="141"/>
      <c r="B7" s="141"/>
      <c r="C7" s="141"/>
      <c r="D7" s="14" t="s">
        <v>184</v>
      </c>
      <c r="E7" s="14" t="str">
        <f>Ders_Programı!D5</f>
        <v>TRB 104 GENEL TÜRK TAR. II</v>
      </c>
      <c r="F7" s="14" t="str">
        <f>Ders_Programı!G5</f>
        <v>TRB202 OSM.TAR.MET. II-B</v>
      </c>
      <c r="G7" s="14" t="str">
        <f>Ders_Programı!J5</f>
        <v>TRB330 OSMANLI TARİHİNİN KAYNAKLARI II</v>
      </c>
      <c r="H7" s="14">
        <f>Ders_Programı!M5</f>
        <v>0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">
      <c r="A8" s="141"/>
      <c r="B8" s="159">
        <v>4</v>
      </c>
      <c r="C8" s="150" t="s">
        <v>186</v>
      </c>
      <c r="D8" s="14" t="s">
        <v>187</v>
      </c>
      <c r="E8" s="14" t="str">
        <f>Ders_Programı!E6</f>
        <v>A105</v>
      </c>
      <c r="F8" s="14" t="str">
        <f>Ders_Programı!H6</f>
        <v>F210</v>
      </c>
      <c r="G8" s="14" t="str">
        <f>Ders_Programı!K6</f>
        <v>F211</v>
      </c>
      <c r="H8" s="14">
        <f>Ders_Programı!N6</f>
        <v>0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">
      <c r="A9" s="141"/>
      <c r="B9" s="141"/>
      <c r="C9" s="141"/>
      <c r="D9" s="14" t="s">
        <v>188</v>
      </c>
      <c r="E9" s="14" t="str">
        <f>Ders_Programı!D6</f>
        <v>TRB 104 GENEL TÜRK TAR. II</v>
      </c>
      <c r="F9" s="14" t="str">
        <f>Ders_Programı!G6</f>
        <v>TRB202 OSM.TAR.MET. II-B</v>
      </c>
      <c r="G9" s="14" t="str">
        <f>Ders_Programı!J6</f>
        <v>TRB330 OSMANLI TARİHİNİN KAYNAKLARI II</v>
      </c>
      <c r="H9" s="14">
        <f>Ders_Programı!M6</f>
        <v>0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">
      <c r="A10" s="141"/>
      <c r="B10" s="159">
        <v>5</v>
      </c>
      <c r="C10" s="150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">
      <c r="A11" s="141"/>
      <c r="B11" s="141"/>
      <c r="C11" s="141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">
      <c r="A12" s="141"/>
      <c r="B12" s="159">
        <v>6</v>
      </c>
      <c r="C12" s="150" t="s">
        <v>196</v>
      </c>
      <c r="D12" s="14" t="s">
        <v>197</v>
      </c>
      <c r="E12" s="14" t="str">
        <f>Ders_Programı!E8</f>
        <v>A105</v>
      </c>
      <c r="F12" s="14" t="str">
        <f>Ders_Programı!H8</f>
        <v>F210</v>
      </c>
      <c r="G12" s="14" t="str">
        <f>Ders_Programı!K8</f>
        <v>F211</v>
      </c>
      <c r="H12" s="14">
        <f>Ders_Programı!N8</f>
        <v>0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">
      <c r="A13" s="141"/>
      <c r="B13" s="141"/>
      <c r="C13" s="141"/>
      <c r="D13" s="14" t="s">
        <v>199</v>
      </c>
      <c r="E13" s="14" t="str">
        <f>Ders_Programı!D8</f>
        <v>TRB110 ESKİÇAĞ TARİHİ II</v>
      </c>
      <c r="F13" s="14" t="str">
        <f>Ders_Programı!G8</f>
        <v>TRB202 OSM.TAR.MET. II-A</v>
      </c>
      <c r="G13" s="14" t="str">
        <f>Ders_Programı!J8</f>
        <v>TRB302 OSMANLI MÜESSESELERİ TAR.</v>
      </c>
      <c r="H13" s="14">
        <f>Ders_Programı!M8</f>
        <v>0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2">
      <c r="A14" s="141"/>
      <c r="B14" s="159">
        <v>7</v>
      </c>
      <c r="C14" s="150" t="s">
        <v>202</v>
      </c>
      <c r="D14" s="14" t="s">
        <v>203</v>
      </c>
      <c r="E14" s="14" t="str">
        <f>Ders_Programı!E9</f>
        <v>A105</v>
      </c>
      <c r="F14" s="14" t="str">
        <f>Ders_Programı!H9</f>
        <v>F210</v>
      </c>
      <c r="G14" s="14" t="str">
        <f>Ders_Programı!K9</f>
        <v>F211</v>
      </c>
      <c r="H14" s="14">
        <f>Ders_Programı!N9</f>
        <v>0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">
      <c r="A15" s="141"/>
      <c r="B15" s="141"/>
      <c r="C15" s="141"/>
      <c r="D15" s="14" t="s">
        <v>204</v>
      </c>
      <c r="E15" s="14" t="str">
        <f>Ders_Programı!D9</f>
        <v>TRB110 ESKİÇAĞ TARİHİ II</v>
      </c>
      <c r="F15" s="14" t="str">
        <f>Ders_Programı!G9</f>
        <v>TRB202 OSM.TAR.MET. II-A</v>
      </c>
      <c r="G15" s="14" t="str">
        <f>Ders_Programı!J9</f>
        <v>TRB302 OSMANLI MÜESSESELERİ TAR.</v>
      </c>
      <c r="H15" s="14">
        <f>Ders_Programı!M9</f>
        <v>0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2">
      <c r="A16" s="141"/>
      <c r="B16" s="159">
        <v>8</v>
      </c>
      <c r="C16" s="150" t="s">
        <v>205</v>
      </c>
      <c r="D16" s="14" t="s">
        <v>206</v>
      </c>
      <c r="E16" s="14" t="str">
        <f>Ders_Programı!E10</f>
        <v>A105</v>
      </c>
      <c r="F16" s="14" t="str">
        <f>Ders_Programı!H10</f>
        <v>F210</v>
      </c>
      <c r="G16" s="14">
        <f>Ders_Programı!K10</f>
        <v>0</v>
      </c>
      <c r="H16" s="14" t="str">
        <f>Ders_Programı!N32</f>
        <v>F212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">
      <c r="A17" s="141"/>
      <c r="B17" s="141"/>
      <c r="C17" s="141"/>
      <c r="D17" s="14" t="s">
        <v>207</v>
      </c>
      <c r="E17" s="14" t="str">
        <f>Ders_Programı!D10</f>
        <v>TRB106 TÜRKİYE SELÇUKLU DEVLETİ TAR.</v>
      </c>
      <c r="F17" s="14" t="str">
        <f>Ders_Programı!G10</f>
        <v>TRB224 ÇAĞDAŞ TÜRK DÜN. TAR. II</v>
      </c>
      <c r="G17" s="14">
        <f>Ders_Programı!J10</f>
        <v>0</v>
      </c>
      <c r="H17" s="14" t="str">
        <f>Ders_Programı!M32</f>
        <v>TRB406 TÜRK YENİLEŞME TARİHİ II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">
      <c r="A18" s="141"/>
      <c r="B18" s="159">
        <v>9</v>
      </c>
      <c r="C18" s="150" t="s">
        <v>208</v>
      </c>
      <c r="D18" s="14" t="s">
        <v>209</v>
      </c>
      <c r="E18" s="14" t="str">
        <f>Ders_Programı!E11</f>
        <v>A105</v>
      </c>
      <c r="F18" s="14" t="str">
        <f>Ders_Programı!H11</f>
        <v>F210</v>
      </c>
      <c r="G18" s="14">
        <f>Ders_Programı!K11</f>
        <v>0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">
      <c r="A19" s="141"/>
      <c r="B19" s="141"/>
      <c r="C19" s="141"/>
      <c r="D19" s="14" t="s">
        <v>211</v>
      </c>
      <c r="E19" s="14" t="str">
        <f>Ders_Programı!D11</f>
        <v>TRB106 TÜRKİYE SELÇUKLU DEVLETİ TAR.</v>
      </c>
      <c r="F19" s="14" t="str">
        <f>Ders_Programı!G11</f>
        <v>TRB224 ÇAĞDAŞ TÜRK DÜN. TAR. II</v>
      </c>
      <c r="G19" s="14">
        <f>Ders_Programı!J11</f>
        <v>0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">
      <c r="A20" s="162" t="s">
        <v>214</v>
      </c>
      <c r="B20" s="154">
        <v>1</v>
      </c>
      <c r="C20" s="149" t="s">
        <v>216</v>
      </c>
      <c r="D20" s="22" t="s">
        <v>221</v>
      </c>
      <c r="E20" s="22">
        <f>Ders_Programı!E12</f>
        <v>0</v>
      </c>
      <c r="F20" s="22">
        <f>Ders_Programı!H12</f>
        <v>0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">
      <c r="A21" s="141"/>
      <c r="B21" s="141"/>
      <c r="C21" s="141"/>
      <c r="D21" s="22" t="s">
        <v>225</v>
      </c>
      <c r="E21" s="22">
        <f>Ders_Programı!D12</f>
        <v>0</v>
      </c>
      <c r="F21" s="22">
        <f>Ders_Programı!G12</f>
        <v>0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">
      <c r="A22" s="141"/>
      <c r="B22" s="154">
        <v>2</v>
      </c>
      <c r="C22" s="149" t="s">
        <v>230</v>
      </c>
      <c r="D22" s="22" t="s">
        <v>231</v>
      </c>
      <c r="E22" s="22">
        <f>Ders_Programı!E13</f>
        <v>0</v>
      </c>
      <c r="F22" s="22">
        <f>Ders_Programı!H13</f>
        <v>0</v>
      </c>
      <c r="G22" s="22">
        <f>Ders_Programı!K13</f>
        <v>0</v>
      </c>
      <c r="H22" s="22">
        <f>Ders_Programı!N13</f>
        <v>0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2">
      <c r="A23" s="141"/>
      <c r="B23" s="141"/>
      <c r="C23" s="141"/>
      <c r="D23" s="22" t="s">
        <v>232</v>
      </c>
      <c r="E23" s="22">
        <f>Ders_Programı!D13</f>
        <v>0</v>
      </c>
      <c r="F23" s="22">
        <f>Ders_Programı!G13</f>
        <v>0</v>
      </c>
      <c r="G23" s="22">
        <f>Ders_Programı!J13</f>
        <v>0</v>
      </c>
      <c r="H23" s="22">
        <f>Ders_Programı!M13</f>
        <v>0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2">
      <c r="A24" s="141"/>
      <c r="B24" s="154">
        <v>3</v>
      </c>
      <c r="C24" s="149" t="s">
        <v>236</v>
      </c>
      <c r="D24" s="22" t="s">
        <v>237</v>
      </c>
      <c r="E24" s="22">
        <f>Ders_Programı!E14</f>
        <v>0</v>
      </c>
      <c r="F24" s="22" t="str">
        <f>Ders_Programı!H14</f>
        <v>F210</v>
      </c>
      <c r="G24" s="22">
        <f>Ders_Programı!K14</f>
        <v>0</v>
      </c>
      <c r="H24" s="22" t="str">
        <f>Ders_Programı!N14</f>
        <v>F212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2">
      <c r="A25" s="141"/>
      <c r="B25" s="141"/>
      <c r="C25" s="141"/>
      <c r="D25" s="22" t="s">
        <v>239</v>
      </c>
      <c r="E25" s="22">
        <f>Ders_Programı!D14</f>
        <v>0</v>
      </c>
      <c r="F25" s="22" t="str">
        <f>Ders_Programı!G14</f>
        <v>TRB208 TARİH METOD. II</v>
      </c>
      <c r="G25" s="22">
        <f>Ders_Programı!J14</f>
        <v>0</v>
      </c>
      <c r="H25" s="22" t="str">
        <f>Ders_Programı!M14</f>
        <v>TRB446 BALKAN TARİHİ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2">
      <c r="A26" s="141"/>
      <c r="B26" s="154">
        <v>4</v>
      </c>
      <c r="C26" s="149" t="s">
        <v>241</v>
      </c>
      <c r="D26" s="22" t="s">
        <v>242</v>
      </c>
      <c r="E26" s="22">
        <f>Ders_Programı!E15</f>
        <v>0</v>
      </c>
      <c r="F26" s="22" t="str">
        <f>Ders_Programı!H15</f>
        <v>F210</v>
      </c>
      <c r="G26" s="22">
        <f>Ders_Programı!K15</f>
        <v>0</v>
      </c>
      <c r="H26" s="22" t="str">
        <f>Ders_Programı!N15</f>
        <v>F212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2">
      <c r="A27" s="141"/>
      <c r="B27" s="141"/>
      <c r="C27" s="141"/>
      <c r="D27" s="22" t="s">
        <v>244</v>
      </c>
      <c r="E27" s="22">
        <f>Ders_Programı!D15</f>
        <v>0</v>
      </c>
      <c r="F27" s="22" t="str">
        <f>Ders_Programı!G15</f>
        <v>TRB208 TARİH METOD. II</v>
      </c>
      <c r="G27" s="22">
        <f>Ders_Programı!J15</f>
        <v>0</v>
      </c>
      <c r="H27" s="22" t="str">
        <f>Ders_Programı!M15</f>
        <v>TRB446 BALKAN TARİHİ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2">
      <c r="A28" s="141"/>
      <c r="B28" s="154">
        <v>5</v>
      </c>
      <c r="C28" s="149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">
      <c r="A29" s="141"/>
      <c r="B29" s="141"/>
      <c r="C29" s="141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">
      <c r="A30" s="141"/>
      <c r="B30" s="154">
        <v>6</v>
      </c>
      <c r="C30" s="149" t="s">
        <v>250</v>
      </c>
      <c r="D30" s="22" t="s">
        <v>251</v>
      </c>
      <c r="E30" s="22" t="str">
        <f>Ders_Programı!E17</f>
        <v>A105</v>
      </c>
      <c r="F30" s="22" t="str">
        <f>Ders_Programı!H17</f>
        <v>F210</v>
      </c>
      <c r="G30" s="22" t="str">
        <f>Ders_Programı!K17</f>
        <v>F211</v>
      </c>
      <c r="H30" s="22" t="str">
        <f>Ders_Programı!N17</f>
        <v>F212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">
      <c r="A31" s="141"/>
      <c r="B31" s="141"/>
      <c r="C31" s="141"/>
      <c r="D31" s="22" t="s">
        <v>252</v>
      </c>
      <c r="E31" s="22" t="str">
        <f>Ders_Programı!D17</f>
        <v>YDİ 114 YABANCI DİL II 2.Gr.</v>
      </c>
      <c r="F31" s="22" t="str">
        <f>Ders_Programı!G17</f>
        <v>TRB234 ANADOLU BEYLİKLERİ TARİHİ</v>
      </c>
      <c r="G31" s="22" t="str">
        <f>Ders_Programı!J17</f>
        <v>TRB306 OSM. TAR. (1789-1918)</v>
      </c>
      <c r="H31" s="22" t="str">
        <f>Ders_Programı!M17</f>
        <v>TRB430 AVR. MED. TAR. II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">
      <c r="A32" s="141"/>
      <c r="B32" s="154">
        <v>7</v>
      </c>
      <c r="C32" s="149" t="s">
        <v>256</v>
      </c>
      <c r="D32" s="22" t="s">
        <v>257</v>
      </c>
      <c r="E32" s="22" t="str">
        <f>Ders_Programı!E18</f>
        <v>A105</v>
      </c>
      <c r="F32" s="22" t="str">
        <f>Ders_Programı!H18</f>
        <v>F210</v>
      </c>
      <c r="G32" s="22" t="str">
        <f>Ders_Programı!K18</f>
        <v>F211</v>
      </c>
      <c r="H32" s="22" t="str">
        <f>Ders_Programı!N18</f>
        <v>F212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">
      <c r="A33" s="141"/>
      <c r="B33" s="141"/>
      <c r="C33" s="141"/>
      <c r="D33" s="22" t="s">
        <v>259</v>
      </c>
      <c r="E33" s="22" t="str">
        <f>Ders_Programı!D18</f>
        <v>YDİ 114 YABANCI DİL II 2.Gr.</v>
      </c>
      <c r="F33" s="22" t="str">
        <f>Ders_Programı!G18</f>
        <v>TRB234 ANADOLU BEYLİKLERİ TARİHİ</v>
      </c>
      <c r="G33" s="22" t="str">
        <f>Ders_Programı!J18</f>
        <v>TRB306 OSM. TAR. (1789-1918)</v>
      </c>
      <c r="H33" s="22" t="str">
        <f>Ders_Programı!M18</f>
        <v>TRB430 AVR. MED. TAR. II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">
      <c r="A34" s="141"/>
      <c r="B34" s="154">
        <v>8</v>
      </c>
      <c r="C34" s="149" t="s">
        <v>260</v>
      </c>
      <c r="D34" s="22" t="s">
        <v>261</v>
      </c>
      <c r="E34" s="22" t="str">
        <f>Ders_Programı!E19</f>
        <v>A105</v>
      </c>
      <c r="F34" s="22" t="str">
        <f>Ders_Programı!H19</f>
        <v>F210</v>
      </c>
      <c r="G34" s="22" t="str">
        <f>Ders_Programı!K19</f>
        <v>F211</v>
      </c>
      <c r="H34" s="22">
        <f>Ders_Programı!N19</f>
        <v>0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">
      <c r="A35" s="141"/>
      <c r="B35" s="141"/>
      <c r="C35" s="141"/>
      <c r="D35" s="22" t="s">
        <v>264</v>
      </c>
      <c r="E35" s="22" t="str">
        <f>Ders_Programı!D19</f>
        <v>YDİ 114 YABANCI DİL II 2.Gr.</v>
      </c>
      <c r="F35" s="22" t="str">
        <f>Ders_Programı!G19</f>
        <v>TRB204 TÜRK KÜLT. VE MED. II</v>
      </c>
      <c r="G35" s="22" t="str">
        <f>Ders_Programı!J19</f>
        <v xml:space="preserve">TRB326 HAÇLI SEFERLERİ TARİHİ </v>
      </c>
      <c r="H35" s="22">
        <f>Ders_Programı!M19</f>
        <v>0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">
      <c r="A36" s="141"/>
      <c r="B36" s="154">
        <v>9</v>
      </c>
      <c r="C36" s="149" t="s">
        <v>265</v>
      </c>
      <c r="D36" s="22" t="s">
        <v>266</v>
      </c>
      <c r="E36" s="22">
        <f>Ders_Programı!E20</f>
        <v>0</v>
      </c>
      <c r="F36" s="22" t="str">
        <f>Ders_Programı!H20</f>
        <v>F210</v>
      </c>
      <c r="G36" s="22" t="str">
        <f>Ders_Programı!K20</f>
        <v>F211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">
      <c r="A37" s="141"/>
      <c r="B37" s="141"/>
      <c r="C37" s="141"/>
      <c r="D37" s="22" t="s">
        <v>267</v>
      </c>
      <c r="E37" s="22">
        <f>Ders_Programı!D20</f>
        <v>0</v>
      </c>
      <c r="F37" s="22" t="str">
        <f>Ders_Programı!G20</f>
        <v>TRB204 TÜRK KÜLT. VE MED. II</v>
      </c>
      <c r="G37" s="22" t="str">
        <f>Ders_Programı!J20</f>
        <v xml:space="preserve">TRB326 HAÇLI SEFERLERİ TARİHİ </v>
      </c>
      <c r="H37" s="22">
        <f>Ders_Programı!M20</f>
        <v>0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">
      <c r="A38" s="164" t="s">
        <v>270</v>
      </c>
      <c r="B38" s="157">
        <v>1</v>
      </c>
      <c r="C38" s="148" t="s">
        <v>282</v>
      </c>
      <c r="D38" s="27" t="s">
        <v>283</v>
      </c>
      <c r="E38" s="27">
        <f>Ders_Programı!E21</f>
        <v>0</v>
      </c>
      <c r="F38" s="27">
        <f>Ders_Programı!H21</f>
        <v>0</v>
      </c>
      <c r="G38" s="27">
        <f>Ders_Programı!K21</f>
        <v>0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">
      <c r="A39" s="141"/>
      <c r="B39" s="141"/>
      <c r="C39" s="141"/>
      <c r="D39" s="27" t="s">
        <v>287</v>
      </c>
      <c r="E39" s="27">
        <f>Ders_Programı!D21</f>
        <v>0</v>
      </c>
      <c r="F39" s="27">
        <f>Ders_Programı!G21</f>
        <v>0</v>
      </c>
      <c r="G39" s="27">
        <f>Ders_Programı!J21</f>
        <v>0</v>
      </c>
      <c r="H39" s="27">
        <f>Ders_Programı!M21</f>
        <v>0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">
      <c r="A40" s="141"/>
      <c r="B40" s="157">
        <v>2</v>
      </c>
      <c r="C40" s="148" t="s">
        <v>305</v>
      </c>
      <c r="D40" s="27" t="s">
        <v>306</v>
      </c>
      <c r="E40" s="27">
        <f>Ders_Programı!E22</f>
        <v>0</v>
      </c>
      <c r="F40" s="27">
        <f>Ders_Programı!H22</f>
        <v>0</v>
      </c>
      <c r="G40" s="27">
        <f>Ders_Programı!K22</f>
        <v>0</v>
      </c>
      <c r="H40" s="27">
        <f>Ders_Programı!N22</f>
        <v>0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">
      <c r="A41" s="141"/>
      <c r="B41" s="141"/>
      <c r="C41" s="141"/>
      <c r="D41" s="27" t="s">
        <v>307</v>
      </c>
      <c r="E41" s="27">
        <f>Ders_Programı!D22</f>
        <v>0</v>
      </c>
      <c r="F41" s="27">
        <f>Ders_Programı!G22</f>
        <v>0</v>
      </c>
      <c r="G41" s="27">
        <f>Ders_Programı!J22</f>
        <v>0</v>
      </c>
      <c r="H41" s="27">
        <f>Ders_Programı!M22</f>
        <v>0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">
      <c r="A42" s="141"/>
      <c r="B42" s="157">
        <v>3</v>
      </c>
      <c r="C42" s="148" t="s">
        <v>313</v>
      </c>
      <c r="D42" s="27" t="s">
        <v>314</v>
      </c>
      <c r="E42" s="27" t="str">
        <f>Ders_Programı!E23</f>
        <v>A105</v>
      </c>
      <c r="F42" s="27" t="str">
        <f>Ders_Programı!H23</f>
        <v>F210</v>
      </c>
      <c r="G42" s="27" t="str">
        <f>Ders_Programı!K23</f>
        <v>F211</v>
      </c>
      <c r="H42" s="27" t="str">
        <f>Ders_Programı!N23</f>
        <v>F212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">
      <c r="A43" s="141"/>
      <c r="B43" s="141"/>
      <c r="C43" s="141"/>
      <c r="D43" s="27" t="s">
        <v>316</v>
      </c>
      <c r="E43" s="27" t="str">
        <f>Ders_Programı!D23</f>
        <v xml:space="preserve">TBOT102 OSMANLI TÜRKÇESİ II 2.Gr. </v>
      </c>
      <c r="F43" s="27" t="str">
        <f>Ders_Programı!G23</f>
        <v>TRB212 OSM. TAR. (1451-1566)</v>
      </c>
      <c r="G43" s="27" t="str">
        <f>Ders_Programı!J23</f>
        <v>TRB308 TC EKONOMİ TAR.</v>
      </c>
      <c r="H43" s="27" t="str">
        <f>Ders_Programı!M23</f>
        <v>TRB450 TÜRKİYEDE SEÇ. VE PAR. II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">
      <c r="A44" s="141"/>
      <c r="B44" s="157">
        <v>4</v>
      </c>
      <c r="C44" s="148" t="s">
        <v>317</v>
      </c>
      <c r="D44" s="27" t="s">
        <v>318</v>
      </c>
      <c r="E44" s="27" t="str">
        <f>Ders_Programı!E24</f>
        <v>A105</v>
      </c>
      <c r="F44" s="27" t="str">
        <f>Ders_Programı!H24</f>
        <v>F210</v>
      </c>
      <c r="G44" s="27" t="str">
        <f>Ders_Programı!K24</f>
        <v>F211</v>
      </c>
      <c r="H44" s="27" t="str">
        <f>Ders_Programı!N24</f>
        <v>F212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">
      <c r="A45" s="141"/>
      <c r="B45" s="141"/>
      <c r="C45" s="141"/>
      <c r="D45" s="27" t="s">
        <v>320</v>
      </c>
      <c r="E45" s="27" t="str">
        <f>Ders_Programı!D24</f>
        <v xml:space="preserve">TBOT102 OSMANLI TÜRKÇESİ II 2.Gr. </v>
      </c>
      <c r="F45" s="27" t="str">
        <f>Ders_Programı!G24</f>
        <v>TRB212 OSM. TAR. (1451-1566)</v>
      </c>
      <c r="G45" s="27" t="str">
        <f>Ders_Programı!J24</f>
        <v>TRB308 TC EKONOMİ TAR.</v>
      </c>
      <c r="H45" s="27" t="str">
        <f>Ders_Programı!M24</f>
        <v>TRB450 TÜRKİYEDE SEÇ. VE PAR. II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">
      <c r="A46" s="141"/>
      <c r="B46" s="157">
        <v>5</v>
      </c>
      <c r="C46" s="148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">
      <c r="A47" s="141"/>
      <c r="B47" s="141"/>
      <c r="C47" s="141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">
      <c r="A48" s="141"/>
      <c r="B48" s="157">
        <v>6</v>
      </c>
      <c r="C48" s="148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 t="str">
        <f>Ders_Programı!N26</f>
        <v>F212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">
      <c r="A49" s="141"/>
      <c r="B49" s="141"/>
      <c r="C49" s="141"/>
      <c r="D49" s="27" t="s">
        <v>329</v>
      </c>
      <c r="E49" s="27" t="str">
        <f>Ders_Programı!D26</f>
        <v>SSD (Sosyal Seçmeli Ders)</v>
      </c>
      <c r="F49" s="27">
        <f>Ders_Programı!G26</f>
        <v>0</v>
      </c>
      <c r="G49" s="27">
        <f>Ders_Programı!J26</f>
        <v>0</v>
      </c>
      <c r="H49" s="27" t="str">
        <f>Ders_Programı!M26</f>
        <v>TRB426 TÜRK DEMOKRASİ TAR II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">
      <c r="A50" s="141"/>
      <c r="B50" s="157">
        <v>7</v>
      </c>
      <c r="C50" s="148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 t="str">
        <f>Ders_Programı!N27</f>
        <v>F212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">
      <c r="A51" s="141"/>
      <c r="B51" s="141"/>
      <c r="C51" s="141"/>
      <c r="D51" s="27" t="s">
        <v>336</v>
      </c>
      <c r="E51" s="27" t="str">
        <f>Ders_Programı!D27</f>
        <v>SSD (Sosyal Seçmeli Ders)</v>
      </c>
      <c r="F51" s="27">
        <f>Ders_Programı!G27</f>
        <v>0</v>
      </c>
      <c r="G51" s="27">
        <f>Ders_Programı!J27</f>
        <v>0</v>
      </c>
      <c r="H51" s="27" t="str">
        <f>Ders_Programı!M27</f>
        <v>TRB426 TÜRK DEMOKRASİ TAR II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">
      <c r="A52" s="141"/>
      <c r="B52" s="157">
        <v>8</v>
      </c>
      <c r="C52" s="148" t="s">
        <v>337</v>
      </c>
      <c r="D52" s="27" t="s">
        <v>338</v>
      </c>
      <c r="E52" s="27" t="str">
        <f>Ders_Programı!E28</f>
        <v>A105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">
      <c r="A53" s="141"/>
      <c r="B53" s="141"/>
      <c r="C53" s="141"/>
      <c r="D53" s="27" t="s">
        <v>340</v>
      </c>
      <c r="E53" s="27" t="str">
        <f>Ders_Programı!D28</f>
        <v>TBOT102 OSMANLI TÜRKÇESİ II 1.Gr.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">
      <c r="A54" s="141"/>
      <c r="B54" s="157">
        <v>9</v>
      </c>
      <c r="C54" s="148" t="s">
        <v>342</v>
      </c>
      <c r="D54" s="27" t="s">
        <v>343</v>
      </c>
      <c r="E54" s="27" t="str">
        <f>Ders_Programı!E29</f>
        <v>A105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">
      <c r="A55" s="141"/>
      <c r="B55" s="141"/>
      <c r="C55" s="141"/>
      <c r="D55" s="27" t="s">
        <v>344</v>
      </c>
      <c r="E55" s="27" t="str">
        <f>Ders_Programı!D29</f>
        <v>TBOT102 OSMANLI TÜRKÇESİ II 1.Gr.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">
      <c r="A56" s="151" t="s">
        <v>346</v>
      </c>
      <c r="B56" s="153">
        <v>1</v>
      </c>
      <c r="C56" s="152" t="s">
        <v>351</v>
      </c>
      <c r="D56" s="30" t="s">
        <v>353</v>
      </c>
      <c r="E56" s="30" t="str">
        <f>Ders_Programı!E30</f>
        <v>A105</v>
      </c>
      <c r="F56" s="30" t="str">
        <f>Ders_Programı!H30</f>
        <v>F210</v>
      </c>
      <c r="G56" s="30" t="str">
        <f>Ders_Programı!K30</f>
        <v>F211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">
      <c r="A57" s="141"/>
      <c r="B57" s="141"/>
      <c r="C57" s="141"/>
      <c r="D57" s="30" t="s">
        <v>358</v>
      </c>
      <c r="E57" s="30" t="str">
        <f>Ders_Programı!D30</f>
        <v>TRB108 İSLAM TARİHİ II</v>
      </c>
      <c r="F57" s="30" t="str">
        <f>Ders_Programı!G30</f>
        <v>TRB238 ROMA TARİHİ II</v>
      </c>
      <c r="G57" s="30" t="str">
        <f>Ders_Programı!J30</f>
        <v>TRB352 SÖZLÜ TARİH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">
      <c r="A58" s="141"/>
      <c r="B58" s="153">
        <v>2</v>
      </c>
      <c r="C58" s="152" t="s">
        <v>362</v>
      </c>
      <c r="D58" s="30" t="s">
        <v>363</v>
      </c>
      <c r="E58" s="30" t="str">
        <f>Ders_Programı!E31</f>
        <v>A105</v>
      </c>
      <c r="F58" s="30" t="str">
        <f>Ders_Programı!H31</f>
        <v>F210</v>
      </c>
      <c r="G58" s="30" t="str">
        <f>Ders_Programı!K31</f>
        <v>F211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">
      <c r="A59" s="141"/>
      <c r="B59" s="141"/>
      <c r="C59" s="141"/>
      <c r="D59" s="30" t="s">
        <v>365</v>
      </c>
      <c r="E59" s="30" t="str">
        <f>Ders_Programı!D31</f>
        <v>TRB108 İSLAM TARİHİ II</v>
      </c>
      <c r="F59" s="30" t="str">
        <f>Ders_Programı!G31</f>
        <v>TRB238 ROMA TARİHİ II</v>
      </c>
      <c r="G59" s="30" t="str">
        <f>Ders_Programı!J31</f>
        <v>TRB352 SÖZLÜ TARİH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">
      <c r="A60" s="141"/>
      <c r="B60" s="153">
        <v>3</v>
      </c>
      <c r="C60" s="152" t="s">
        <v>370</v>
      </c>
      <c r="D60" s="30" t="s">
        <v>371</v>
      </c>
      <c r="E60" s="30" t="str">
        <f>Ders_Programı!E32</f>
        <v>A105</v>
      </c>
      <c r="F60" s="30" t="str">
        <f>Ders_Programı!H32</f>
        <v>F210</v>
      </c>
      <c r="G60" s="30" t="str">
        <f>Ders_Programı!K32</f>
        <v>F211</v>
      </c>
      <c r="H60" s="30" t="e">
        <f>Ders_Programı!#REF!</f>
        <v>#REF!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">
      <c r="A61" s="141"/>
      <c r="B61" s="141"/>
      <c r="C61" s="141"/>
      <c r="D61" s="30" t="s">
        <v>372</v>
      </c>
      <c r="E61" s="30" t="str">
        <f>Ders_Programı!D32</f>
        <v xml:space="preserve">TBOT102 OSMANLI TÜRKÇESİ II 2.Gr. </v>
      </c>
      <c r="F61" s="30" t="str">
        <f>Ders_Programı!G32</f>
        <v>TRB230 BİZANS TARİHİ</v>
      </c>
      <c r="G61" s="30" t="str">
        <f>Ders_Programı!J32</f>
        <v>TRB340 HELENİSTİK VE ROMA DÖNEMLERİNDE ANADOLU</v>
      </c>
      <c r="H61" s="30" t="e">
        <f>Ders_Programı!#REF!</f>
        <v>#REF!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">
      <c r="A62" s="141"/>
      <c r="B62" s="153">
        <v>4</v>
      </c>
      <c r="C62" s="152" t="s">
        <v>373</v>
      </c>
      <c r="D62" s="30" t="s">
        <v>374</v>
      </c>
      <c r="E62" s="30" t="str">
        <f>Ders_Programı!E33</f>
        <v>A105</v>
      </c>
      <c r="F62" s="30" t="str">
        <f>Ders_Programı!H33</f>
        <v>F210</v>
      </c>
      <c r="G62" s="30" t="str">
        <f>Ders_Programı!K33</f>
        <v>F211</v>
      </c>
      <c r="H62" s="30" t="str">
        <f>Ders_Programı!N33</f>
        <v>F212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">
      <c r="A63" s="141"/>
      <c r="B63" s="141"/>
      <c r="C63" s="141"/>
      <c r="D63" s="30" t="s">
        <v>379</v>
      </c>
      <c r="E63" s="30" t="str">
        <f>Ders_Programı!D33</f>
        <v xml:space="preserve">TBOT102 OSMANLI TÜRKÇESİ II 2.Gr. </v>
      </c>
      <c r="F63" s="30" t="str">
        <f>Ders_Programı!G33</f>
        <v>TRB230 BİZANS TARİHİ</v>
      </c>
      <c r="G63" s="30" t="str">
        <f>Ders_Programı!J33</f>
        <v>TRB340 HELENİSTİK VE ROMA DÖNEMLERİNDE ANADOLU</v>
      </c>
      <c r="H63" s="30" t="str">
        <f>Ders_Programı!M33</f>
        <v>TRB406 TÜRK YENİLEŞME TARİHİ II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">
      <c r="A64" s="141"/>
      <c r="B64" s="153">
        <v>5</v>
      </c>
      <c r="C64" s="152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">
      <c r="A65" s="141"/>
      <c r="B65" s="141"/>
      <c r="C65" s="141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">
      <c r="A66" s="141"/>
      <c r="B66" s="153">
        <v>6</v>
      </c>
      <c r="C66" s="152" t="s">
        <v>386</v>
      </c>
      <c r="D66" s="30" t="s">
        <v>387</v>
      </c>
      <c r="E66" s="30" t="str">
        <f>Ders_Programı!E35</f>
        <v>A105</v>
      </c>
      <c r="F66" s="30" t="str">
        <f>Ders_Programı!H35</f>
        <v>F210</v>
      </c>
      <c r="G66" s="30" t="str">
        <f>Ders_Programı!K35</f>
        <v>F211</v>
      </c>
      <c r="H66" s="30" t="str">
        <f>Ders_Programı!N35</f>
        <v>F212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">
      <c r="A67" s="141"/>
      <c r="B67" s="141"/>
      <c r="C67" s="141"/>
      <c r="D67" s="30" t="s">
        <v>390</v>
      </c>
      <c r="E67" s="30" t="str">
        <f>Ders_Programı!D35</f>
        <v>TBOT102 OSMANLI TÜRKÇESİ II 1.Gr.</v>
      </c>
      <c r="F67" s="30" t="str">
        <f>Ders_Programı!G35</f>
        <v>TRB210 YENİ VE YAKINÇAĞ AVR. TAR.</v>
      </c>
      <c r="G67" s="30" t="str">
        <f>Ders_Programı!J35</f>
        <v>TRB348 TÜRK EĞİTİM TARİHİ</v>
      </c>
      <c r="H67" s="30" t="str">
        <f>Ders_Programı!M35</f>
        <v>TRB440 TÜRK DÜŞÜNCE TARİHİ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">
      <c r="A68" s="141"/>
      <c r="B68" s="153">
        <v>7</v>
      </c>
      <c r="C68" s="152" t="s">
        <v>397</v>
      </c>
      <c r="D68" s="30" t="s">
        <v>398</v>
      </c>
      <c r="E68" s="30" t="str">
        <f>Ders_Programı!E36</f>
        <v>A105</v>
      </c>
      <c r="F68" s="30" t="str">
        <f>Ders_Programı!H36</f>
        <v>F210</v>
      </c>
      <c r="G68" s="30" t="str">
        <f>Ders_Programı!K36</f>
        <v>F211</v>
      </c>
      <c r="H68" s="30" t="str">
        <f>Ders_Programı!N36</f>
        <v>F212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">
      <c r="A69" s="141"/>
      <c r="B69" s="141"/>
      <c r="C69" s="141"/>
      <c r="D69" s="30" t="s">
        <v>401</v>
      </c>
      <c r="E69" s="30" t="str">
        <f>Ders_Programı!D36</f>
        <v>TBOT102 OSMANLI TÜRKÇESİ II 1.Gr.</v>
      </c>
      <c r="F69" s="30" t="str">
        <f>Ders_Programı!G36</f>
        <v>TRB210 YENİ VE YAKINÇAĞ AVR. TAR.</v>
      </c>
      <c r="G69" s="30" t="str">
        <f>Ders_Programı!J36</f>
        <v>TRB348 TÜRK EĞİTİM TARİHİ</v>
      </c>
      <c r="H69" s="30" t="str">
        <f>Ders_Programı!M36</f>
        <v>TRB440 TÜRK DÜŞÜNCE TARİHİ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">
      <c r="A70" s="141"/>
      <c r="B70" s="153">
        <v>8</v>
      </c>
      <c r="C70" s="152" t="s">
        <v>402</v>
      </c>
      <c r="D70" s="30" t="s">
        <v>403</v>
      </c>
      <c r="E70" s="30" t="str">
        <f>Ders_Programı!E37</f>
        <v>A105</v>
      </c>
      <c r="F70" s="30" t="str">
        <f>Ders_Programı!H37</f>
        <v>F210</v>
      </c>
      <c r="G70" s="30">
        <f>Ders_Programı!K37</f>
        <v>0</v>
      </c>
      <c r="H70" s="30">
        <f>Ders_Programı!N37</f>
        <v>0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">
      <c r="A71" s="141"/>
      <c r="B71" s="141"/>
      <c r="C71" s="141"/>
      <c r="D71" s="30" t="s">
        <v>404</v>
      </c>
      <c r="E71" s="30" t="str">
        <f>Ders_Programı!D37</f>
        <v>YDİ 114 YABANCI DİL II 1.Gr.</v>
      </c>
      <c r="F71" s="30" t="str">
        <f>Ders_Programı!G37</f>
        <v>TRB 226 BASIN TARİHİ II</v>
      </c>
      <c r="G71" s="30">
        <f>Ders_Programı!J37</f>
        <v>0</v>
      </c>
      <c r="H71" s="30">
        <f>Ders_Programı!M37</f>
        <v>0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">
      <c r="A72" s="141"/>
      <c r="B72" s="153">
        <v>9</v>
      </c>
      <c r="C72" s="152" t="s">
        <v>408</v>
      </c>
      <c r="D72" s="30" t="s">
        <v>409</v>
      </c>
      <c r="E72" s="30" t="str">
        <f>Ders_Programı!E38</f>
        <v>A105</v>
      </c>
      <c r="F72" s="30" t="str">
        <f>Ders_Programı!H38</f>
        <v>F210</v>
      </c>
      <c r="G72" s="30">
        <f>Ders_Programı!K38</f>
        <v>0</v>
      </c>
      <c r="H72" s="30">
        <f>Ders_Programı!N38</f>
        <v>0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">
      <c r="A73" s="141"/>
      <c r="B73" s="141"/>
      <c r="C73" s="141"/>
      <c r="D73" s="30" t="s">
        <v>410</v>
      </c>
      <c r="E73" s="30" t="str">
        <f>Ders_Programı!D38</f>
        <v>YDİ 114 YABANCI DİL II 1.Gr.</v>
      </c>
      <c r="F73" s="30" t="str">
        <f>Ders_Programı!G38</f>
        <v>TRB 226 BASIN TARİHİ II</v>
      </c>
      <c r="G73" s="30">
        <f>Ders_Programı!J38</f>
        <v>0</v>
      </c>
      <c r="H73" s="30">
        <f>Ders_Programı!M38</f>
        <v>0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">
      <c r="A74" s="161" t="s">
        <v>412</v>
      </c>
      <c r="B74" s="160">
        <v>1</v>
      </c>
      <c r="C74" s="155" t="s">
        <v>418</v>
      </c>
      <c r="D74" s="31" t="s">
        <v>421</v>
      </c>
      <c r="E74" s="31">
        <f>Ders_Programı!E40</f>
        <v>0</v>
      </c>
      <c r="F74" s="31" t="str">
        <f>Ders_Programı!H40</f>
        <v>F210</v>
      </c>
      <c r="G74" s="31">
        <f>Ders_Programı!K40</f>
        <v>0</v>
      </c>
      <c r="H74" s="31">
        <f>Ders_Programı!N40</f>
        <v>0</v>
      </c>
      <c r="I74" s="31">
        <f>Ders_Programı!Q40</f>
        <v>0</v>
      </c>
      <c r="J74" s="31">
        <f>Ders_Programı!CA40</f>
        <v>0</v>
      </c>
      <c r="K74" s="19"/>
    </row>
    <row r="75" spans="1:11" ht="13.5" customHeight="1" x14ac:dyDescent="0.2">
      <c r="A75" s="141"/>
      <c r="B75" s="141"/>
      <c r="C75" s="141"/>
      <c r="D75" s="31" t="s">
        <v>422</v>
      </c>
      <c r="E75" s="31">
        <f>Ders_Programı!D40</f>
        <v>0</v>
      </c>
      <c r="F75" s="31" t="str">
        <f>Ders_Programı!G40</f>
        <v>YD 214 İLERİ YABANCI DİL II (*)</v>
      </c>
      <c r="G75" s="31">
        <f>Ders_Programı!J40</f>
        <v>0</v>
      </c>
      <c r="H75" s="31">
        <f>Ders_Programı!M40</f>
        <v>0</v>
      </c>
      <c r="I75" s="31">
        <f>Ders_Programı!P40</f>
        <v>0</v>
      </c>
      <c r="J75" s="31">
        <f>Ders_Programı!BZ40</f>
        <v>0</v>
      </c>
      <c r="K75" s="19"/>
    </row>
    <row r="76" spans="1:11" ht="13.5" customHeight="1" x14ac:dyDescent="0.2">
      <c r="A76" s="141"/>
      <c r="B76" s="160">
        <v>2</v>
      </c>
      <c r="C76" s="155" t="s">
        <v>427</v>
      </c>
      <c r="D76" s="31" t="s">
        <v>428</v>
      </c>
      <c r="E76" s="31">
        <f>Ders_Programı!E41</f>
        <v>0</v>
      </c>
      <c r="F76" s="31" t="str">
        <f>Ders_Programı!H41</f>
        <v>F210</v>
      </c>
      <c r="G76" s="31">
        <f>Ders_Programı!K41</f>
        <v>0</v>
      </c>
      <c r="H76" s="31">
        <f>Ders_Programı!N41</f>
        <v>0</v>
      </c>
      <c r="I76" s="31">
        <f>Ders_Programı!Q41</f>
        <v>0</v>
      </c>
      <c r="J76" s="31">
        <f>Ders_Programı!CA41</f>
        <v>0</v>
      </c>
      <c r="K76" s="19"/>
    </row>
    <row r="77" spans="1:11" ht="13.5" customHeight="1" x14ac:dyDescent="0.2">
      <c r="A77" s="141"/>
      <c r="B77" s="141"/>
      <c r="C77" s="141"/>
      <c r="D77" s="31" t="s">
        <v>430</v>
      </c>
      <c r="E77" s="31">
        <f>Ders_Programı!D41</f>
        <v>0</v>
      </c>
      <c r="F77" s="31" t="str">
        <f>Ders_Programı!G41</f>
        <v>YD 214 İLERİ YABANCI DİL II (*)</v>
      </c>
      <c r="G77" s="31">
        <f>Ders_Programı!J41</f>
        <v>0</v>
      </c>
      <c r="H77" s="31" t="str">
        <f>Ders_Programı!M41</f>
        <v>TRB402  BİTİRME PROJESİ II</v>
      </c>
      <c r="I77" s="31">
        <f>Ders_Programı!P41</f>
        <v>0</v>
      </c>
      <c r="J77" s="31">
        <f>Ders_Programı!BZ41</f>
        <v>0</v>
      </c>
      <c r="K77" s="19"/>
    </row>
    <row r="78" spans="1:11" ht="13.5" customHeight="1" x14ac:dyDescent="0.2">
      <c r="A78" s="141"/>
      <c r="B78" s="160">
        <v>3</v>
      </c>
      <c r="C78" s="155" t="s">
        <v>432</v>
      </c>
      <c r="D78" s="31" t="s">
        <v>433</v>
      </c>
      <c r="E78" s="31">
        <f>Ders_Programı!E42</f>
        <v>0</v>
      </c>
      <c r="F78" s="31" t="str">
        <f>Ders_Programı!H42</f>
        <v>F210</v>
      </c>
      <c r="G78" s="31">
        <f>Ders_Programı!K42</f>
        <v>0</v>
      </c>
      <c r="H78" s="31">
        <f>Ders_Programı!N42</f>
        <v>0</v>
      </c>
      <c r="I78" s="31">
        <f>Ders_Programı!Q42</f>
        <v>0</v>
      </c>
      <c r="J78" s="31">
        <f>Ders_Programı!CA42</f>
        <v>0</v>
      </c>
      <c r="K78" s="19"/>
    </row>
    <row r="79" spans="1:11" ht="13.5" customHeight="1" x14ac:dyDescent="0.2">
      <c r="A79" s="141"/>
      <c r="B79" s="141"/>
      <c r="C79" s="141"/>
      <c r="D79" s="31" t="s">
        <v>435</v>
      </c>
      <c r="E79" s="31">
        <f>Ders_Programı!D42</f>
        <v>0</v>
      </c>
      <c r="F79" s="31" t="str">
        <f>Ders_Programı!G42</f>
        <v>YD 214 İLERİ YABANCI DİL II (*)</v>
      </c>
      <c r="G79" s="31">
        <f>Ders_Programı!J42</f>
        <v>0</v>
      </c>
      <c r="H79" s="31" t="str">
        <f>Ders_Programı!M42</f>
        <v>TRB402  BİTİRME PROJESİ II</v>
      </c>
      <c r="I79" s="31">
        <f>Ders_Programı!P42</f>
        <v>0</v>
      </c>
      <c r="J79" s="31">
        <f>Ders_Programı!BZ42</f>
        <v>0</v>
      </c>
      <c r="K79" s="19"/>
    </row>
    <row r="80" spans="1:11" ht="13.5" customHeight="1" x14ac:dyDescent="0.2">
      <c r="A80" s="141"/>
      <c r="B80" s="160">
        <v>4</v>
      </c>
      <c r="C80" s="155" t="s">
        <v>437</v>
      </c>
      <c r="D80" s="31" t="s">
        <v>438</v>
      </c>
      <c r="E80" s="31">
        <f>Ders_Programı!E43</f>
        <v>0</v>
      </c>
      <c r="F80" s="31" t="str">
        <f>Ders_Programı!H43</f>
        <v>F210</v>
      </c>
      <c r="G80" s="31">
        <f>Ders_Programı!K43</f>
        <v>0</v>
      </c>
      <c r="H80" s="31">
        <f>Ders_Programı!N43</f>
        <v>0</v>
      </c>
      <c r="I80" s="31">
        <f>Ders_Programı!Q43</f>
        <v>0</v>
      </c>
      <c r="J80" s="31">
        <f>Ders_Programı!CA43</f>
        <v>0</v>
      </c>
      <c r="K80" s="19"/>
    </row>
    <row r="81" spans="1:11" ht="13.5" customHeight="1" x14ac:dyDescent="0.2">
      <c r="A81" s="141"/>
      <c r="B81" s="141"/>
      <c r="C81" s="141"/>
      <c r="D81" s="31" t="s">
        <v>439</v>
      </c>
      <c r="E81" s="31">
        <f>Ders_Programı!D43</f>
        <v>0</v>
      </c>
      <c r="F81" s="31" t="str">
        <f>Ders_Programı!G43</f>
        <v>YD 214 İLERİ YABANCI DİL II (*)</v>
      </c>
      <c r="G81" s="31">
        <f>Ders_Programı!J43</f>
        <v>0</v>
      </c>
      <c r="H81" s="31" t="str">
        <f>Ders_Programı!M43</f>
        <v>TRB402  BİTİRME PROJESİ II</v>
      </c>
      <c r="I81" s="31">
        <f>Ders_Programı!P43</f>
        <v>0</v>
      </c>
      <c r="J81" s="31">
        <f>Ders_Programı!BZ43</f>
        <v>0</v>
      </c>
      <c r="K81" s="19"/>
    </row>
    <row r="82" spans="1:11" ht="13.5" customHeight="1" x14ac:dyDescent="0.2">
      <c r="A82" s="141"/>
      <c r="B82" s="160">
        <v>5</v>
      </c>
      <c r="C82" s="155" t="s">
        <v>441</v>
      </c>
      <c r="D82" s="31" t="s">
        <v>442</v>
      </c>
      <c r="E82" s="31">
        <f>Ders_Programı!E44</f>
        <v>0</v>
      </c>
      <c r="F82" s="31">
        <f>Ders_Programı!H44</f>
        <v>0</v>
      </c>
      <c r="G82" s="31">
        <f>Ders_Programı!K44</f>
        <v>0</v>
      </c>
      <c r="H82" s="31">
        <f>Ders_Programı!N44</f>
        <v>0</v>
      </c>
      <c r="I82" s="31">
        <f>Ders_Programı!Q44</f>
        <v>0</v>
      </c>
      <c r="J82" s="31">
        <f>Ders_Programı!CA44</f>
        <v>0</v>
      </c>
      <c r="K82" s="19"/>
    </row>
    <row r="83" spans="1:11" ht="13.5" customHeight="1" x14ac:dyDescent="0.2">
      <c r="A83" s="141"/>
      <c r="B83" s="141"/>
      <c r="C83" s="141"/>
      <c r="D83" s="31" t="s">
        <v>445</v>
      </c>
      <c r="E83" s="31">
        <f>Ders_Programı!D44</f>
        <v>0</v>
      </c>
      <c r="F83" s="31">
        <f>Ders_Programı!G44</f>
        <v>0</v>
      </c>
      <c r="G83" s="31">
        <f>Ders_Programı!J44</f>
        <v>0</v>
      </c>
      <c r="H83" s="31">
        <f>Ders_Programı!M44</f>
        <v>0</v>
      </c>
      <c r="I83" s="31">
        <f>Ders_Programı!P44</f>
        <v>0</v>
      </c>
      <c r="J83" s="31">
        <f>Ders_Programı!BZ44</f>
        <v>0</v>
      </c>
      <c r="K83" s="19"/>
    </row>
    <row r="84" spans="1:11" ht="13.5" customHeight="1" x14ac:dyDescent="0.2">
      <c r="A84" s="141"/>
      <c r="B84" s="160">
        <v>6</v>
      </c>
      <c r="C84" s="155" t="s">
        <v>446</v>
      </c>
      <c r="D84" s="31" t="s">
        <v>447</v>
      </c>
      <c r="E84" s="31">
        <f>Ders_Programı!E45</f>
        <v>0</v>
      </c>
      <c r="F84" s="31" t="str">
        <f>Ders_Programı!H45</f>
        <v>F210</v>
      </c>
      <c r="G84" s="31">
        <f>Ders_Programı!K45</f>
        <v>0</v>
      </c>
      <c r="H84" s="31" t="str">
        <f>Ders_Programı!N45</f>
        <v>F212</v>
      </c>
      <c r="I84" s="31">
        <f>Ders_Programı!Q45</f>
        <v>0</v>
      </c>
      <c r="J84" s="31">
        <f>Ders_Programı!CA45</f>
        <v>0</v>
      </c>
      <c r="K84" s="19"/>
    </row>
    <row r="85" spans="1:11" ht="13.5" customHeight="1" x14ac:dyDescent="0.2">
      <c r="A85" s="141"/>
      <c r="B85" s="141"/>
      <c r="C85" s="141"/>
      <c r="D85" s="31" t="s">
        <v>450</v>
      </c>
      <c r="E85" s="31">
        <f>Ders_Programı!D45</f>
        <v>0</v>
      </c>
      <c r="F85" s="31" t="str">
        <f>Ders_Programı!G45</f>
        <v xml:space="preserve">TRB206 TC. SİYASAL TAR. II </v>
      </c>
      <c r="G85" s="31">
        <f>Ders_Programı!J45</f>
        <v>0</v>
      </c>
      <c r="H85" s="31" t="str">
        <f>Ders_Programı!M45</f>
        <v>TRB454 OSMANLI İKTİSAT TARİHİ II</v>
      </c>
      <c r="I85" s="31">
        <f>Ders_Programı!P45</f>
        <v>0</v>
      </c>
      <c r="J85" s="31">
        <f>Ders_Programı!BZ45</f>
        <v>0</v>
      </c>
      <c r="K85" s="19"/>
    </row>
    <row r="86" spans="1:11" ht="13.5" customHeight="1" x14ac:dyDescent="0.2">
      <c r="A86" s="141"/>
      <c r="B86" s="160">
        <v>7</v>
      </c>
      <c r="C86" s="155" t="s">
        <v>452</v>
      </c>
      <c r="D86" s="31" t="s">
        <v>453</v>
      </c>
      <c r="E86" s="31">
        <f>Ders_Programı!E46</f>
        <v>0</v>
      </c>
      <c r="F86" s="31" t="str">
        <f>Ders_Programı!H46</f>
        <v>F210</v>
      </c>
      <c r="G86" s="31">
        <f>Ders_Programı!K46</f>
        <v>0</v>
      </c>
      <c r="H86" s="31" t="str">
        <f>Ders_Programı!N46</f>
        <v>F212</v>
      </c>
      <c r="I86" s="31">
        <f>Ders_Programı!Q46</f>
        <v>0</v>
      </c>
      <c r="J86" s="31">
        <f>Ders_Programı!CA46</f>
        <v>0</v>
      </c>
      <c r="K86" s="19"/>
    </row>
    <row r="87" spans="1:11" ht="13.5" customHeight="1" x14ac:dyDescent="0.2">
      <c r="A87" s="141"/>
      <c r="B87" s="141"/>
      <c r="C87" s="141"/>
      <c r="D87" s="31" t="s">
        <v>454</v>
      </c>
      <c r="E87" s="31">
        <f>Ders_Programı!D46</f>
        <v>0</v>
      </c>
      <c r="F87" s="31" t="str">
        <f>Ders_Programı!G46</f>
        <v xml:space="preserve">TRB206 TC. SİYASAL TAR. II </v>
      </c>
      <c r="G87" s="31">
        <f>Ders_Programı!J46</f>
        <v>0</v>
      </c>
      <c r="H87" s="31" t="str">
        <f>Ders_Programı!M46</f>
        <v>TRB454 OSMANLI İKTİSAT TARİHİ II</v>
      </c>
      <c r="I87" s="31">
        <f>Ders_Programı!P46</f>
        <v>0</v>
      </c>
      <c r="J87" s="31">
        <f>Ders_Programı!BZ46</f>
        <v>0</v>
      </c>
      <c r="K87" s="19"/>
    </row>
    <row r="88" spans="1:11" ht="13.5" customHeight="1" x14ac:dyDescent="0.2">
      <c r="A88" s="141"/>
      <c r="B88" s="160">
        <v>8</v>
      </c>
      <c r="C88" s="155" t="s">
        <v>455</v>
      </c>
      <c r="D88" s="31" t="s">
        <v>456</v>
      </c>
      <c r="E88" s="31">
        <f>Ders_Programı!E47</f>
        <v>0</v>
      </c>
      <c r="F88" s="31">
        <f>Ders_Programı!H47</f>
        <v>0</v>
      </c>
      <c r="G88" s="31">
        <f>Ders_Programı!K47</f>
        <v>0</v>
      </c>
      <c r="H88" s="31" t="str">
        <f>Ders_Programı!N47</f>
        <v>F212</v>
      </c>
      <c r="I88" s="31">
        <f>Ders_Programı!Q47</f>
        <v>0</v>
      </c>
      <c r="J88" s="31">
        <f>Ders_Programı!CA47</f>
        <v>0</v>
      </c>
      <c r="K88" s="19"/>
    </row>
    <row r="89" spans="1:11" ht="13.5" customHeight="1" x14ac:dyDescent="0.2">
      <c r="A89" s="141"/>
      <c r="B89" s="141"/>
      <c r="C89" s="141"/>
      <c r="D89" s="31" t="s">
        <v>458</v>
      </c>
      <c r="E89" s="31">
        <f>Ders_Programı!D47</f>
        <v>0</v>
      </c>
      <c r="F89" s="31">
        <f>Ders_Programı!G47</f>
        <v>0</v>
      </c>
      <c r="G89" s="31">
        <f>Ders_Programı!J47</f>
        <v>0</v>
      </c>
      <c r="H89" s="31" t="str">
        <f>Ders_Programı!M47</f>
        <v>TRB404 2O..YÜZYIL DÜNYA TAR. II</v>
      </c>
      <c r="I89" s="31">
        <f>Ders_Programı!P47</f>
        <v>0</v>
      </c>
      <c r="J89" s="31">
        <f>Ders_Programı!BZ47</f>
        <v>0</v>
      </c>
      <c r="K89" s="19"/>
    </row>
    <row r="90" spans="1:11" ht="13.5" customHeight="1" x14ac:dyDescent="0.2">
      <c r="A90" s="141"/>
      <c r="B90" s="160">
        <v>9</v>
      </c>
      <c r="C90" s="155" t="s">
        <v>462</v>
      </c>
      <c r="D90" s="31" t="s">
        <v>463</v>
      </c>
      <c r="E90" s="31">
        <f>Ders_Programı!E48</f>
        <v>0</v>
      </c>
      <c r="F90" s="31">
        <f>Ders_Programı!H48</f>
        <v>0</v>
      </c>
      <c r="G90" s="31">
        <f>Ders_Programı!K48</f>
        <v>0</v>
      </c>
      <c r="H90" s="31" t="str">
        <f>Ders_Programı!N48</f>
        <v>F212</v>
      </c>
      <c r="I90" s="31">
        <f>Ders_Programı!Q48</f>
        <v>0</v>
      </c>
      <c r="J90" s="31">
        <f>Ders_Programı!CA48</f>
        <v>0</v>
      </c>
      <c r="K90" s="19"/>
    </row>
    <row r="91" spans="1:11" ht="13.5" customHeight="1" x14ac:dyDescent="0.2">
      <c r="A91" s="141"/>
      <c r="B91" s="141"/>
      <c r="C91" s="141"/>
      <c r="D91" s="31" t="s">
        <v>464</v>
      </c>
      <c r="E91" s="31">
        <f>Ders_Programı!D48</f>
        <v>0</v>
      </c>
      <c r="F91" s="31">
        <f>Ders_Programı!G48</f>
        <v>0</v>
      </c>
      <c r="G91" s="31">
        <f>Ders_Programı!J48</f>
        <v>0</v>
      </c>
      <c r="H91" s="31" t="str">
        <f>Ders_Programı!M48</f>
        <v>TRB404 2O..YÜZYIL DÜNYA TAR. II</v>
      </c>
      <c r="I91" s="31">
        <f>Ders_Programı!P48</f>
        <v>0</v>
      </c>
      <c r="J91" s="31">
        <f>Ders_Programı!BZ48</f>
        <v>0</v>
      </c>
      <c r="K91" s="19"/>
    </row>
    <row r="92" spans="1:11" ht="13.5" customHeight="1" x14ac:dyDescent="0.2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AYD</cp:lastModifiedBy>
  <cp:lastPrinted>2018-12-06T12:00:10Z</cp:lastPrinted>
  <dcterms:created xsi:type="dcterms:W3CDTF">2015-01-20T08:56:56Z</dcterms:created>
  <dcterms:modified xsi:type="dcterms:W3CDTF">2023-02-22T12:19:22Z</dcterms:modified>
</cp:coreProperties>
</file>